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G:\Общие диски\Lawyer Avans\ТОВ ГАМА АПГРЕЙД\САЙТ\"/>
    </mc:Choice>
  </mc:AlternateContent>
  <xr:revisionPtr revIDLastSave="0" documentId="13_ncr:1_{122633EE-44D6-4DF3-9153-196E4512CBA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Калькулятор" sheetId="1" r:id="rId1"/>
    <sheet name="Sheet1" sheetId="2" state="hidden" r:id="rId2"/>
  </sheets>
  <calcPr calcId="191029"/>
</workbook>
</file>

<file path=xl/calcChain.xml><?xml version="1.0" encoding="utf-8"?>
<calcChain xmlns="http://schemas.openxmlformats.org/spreadsheetml/2006/main">
  <c r="A27" i="1" l="1"/>
  <c r="A28" i="1" s="1"/>
  <c r="A29" i="1" s="1"/>
  <c r="A30" i="1" s="1"/>
  <c r="A31" i="1" s="1"/>
  <c r="A32" i="1" s="1"/>
  <c r="A33" i="1" s="1"/>
  <c r="A34" i="1" s="1"/>
  <c r="N371" i="2"/>
  <c r="O371" i="2"/>
  <c r="I35" i="1" l="1"/>
  <c r="J35" i="1"/>
  <c r="K35" i="1"/>
  <c r="L35" i="1"/>
  <c r="M35" i="1"/>
  <c r="N35" i="1"/>
  <c r="G35" i="1"/>
  <c r="B9" i="2"/>
  <c r="F9" i="2" s="1"/>
  <c r="H9" i="2" s="1"/>
  <c r="N9" i="2" s="1"/>
  <c r="C5" i="2"/>
  <c r="C3" i="2"/>
  <c r="C1" i="2"/>
  <c r="D9" i="2" s="1"/>
  <c r="D26" i="1"/>
  <c r="G5" i="1"/>
  <c r="B26" i="1" s="1"/>
  <c r="H27" i="1" l="1"/>
  <c r="G12" i="1" s="1"/>
  <c r="B10" i="2"/>
  <c r="A10" i="2" s="1"/>
  <c r="C9" i="2"/>
  <c r="G9" i="2" s="1"/>
  <c r="I9" i="2" s="1"/>
  <c r="O9" i="2" s="1"/>
  <c r="H35" i="1" l="1"/>
  <c r="F10" i="2"/>
  <c r="D10" i="2"/>
  <c r="E10" i="2" s="1"/>
  <c r="C10" i="2"/>
  <c r="B11" i="2"/>
  <c r="A11" i="2" s="1"/>
  <c r="G10" i="2" l="1"/>
  <c r="I10" i="2" s="1"/>
  <c r="F11" i="2"/>
  <c r="D11" i="2"/>
  <c r="E11" i="2" s="1"/>
  <c r="C11" i="2"/>
  <c r="B12" i="2"/>
  <c r="A12" i="2" s="1"/>
  <c r="J10" i="2"/>
  <c r="H10" i="2"/>
  <c r="N10" i="2" s="1"/>
  <c r="B27" i="1"/>
  <c r="K10" i="2" l="1"/>
  <c r="O10" i="2" s="1"/>
  <c r="H11" i="2"/>
  <c r="B28" i="1"/>
  <c r="L10" i="2"/>
  <c r="E27" i="1" s="1"/>
  <c r="G11" i="2"/>
  <c r="I11" i="2" s="1"/>
  <c r="O11" i="2" s="1"/>
  <c r="F12" i="2"/>
  <c r="D12" i="2"/>
  <c r="E12" i="2" s="1"/>
  <c r="C12" i="2"/>
  <c r="B13" i="2"/>
  <c r="A13" i="2" s="1"/>
  <c r="J11" i="2"/>
  <c r="F27" i="1" l="1"/>
  <c r="L11" i="2"/>
  <c r="E28" i="1" s="1"/>
  <c r="N11" i="2"/>
  <c r="F13" i="2"/>
  <c r="D13" i="2"/>
  <c r="C13" i="2"/>
  <c r="B14" i="2"/>
  <c r="A14" i="2" s="1"/>
  <c r="H12" i="2"/>
  <c r="B29" i="1"/>
  <c r="J12" i="2"/>
  <c r="K11" i="2"/>
  <c r="F28" i="1" s="1"/>
  <c r="G12" i="2"/>
  <c r="I12" i="2" s="1"/>
  <c r="O12" i="2" s="1"/>
  <c r="L12" i="2" l="1"/>
  <c r="E29" i="1" s="1"/>
  <c r="N12" i="2"/>
  <c r="K12" i="2"/>
  <c r="F29" i="1" s="1"/>
  <c r="G11" i="1"/>
  <c r="F14" i="2"/>
  <c r="D14" i="2"/>
  <c r="C14" i="2"/>
  <c r="B15" i="2"/>
  <c r="A15" i="2" s="1"/>
  <c r="B16" i="2" s="1"/>
  <c r="A16" i="2" s="1"/>
  <c r="J13" i="2"/>
  <c r="E13" i="2"/>
  <c r="G13" i="2" s="1"/>
  <c r="I13" i="2" s="1"/>
  <c r="O13" i="2" s="1"/>
  <c r="H13" i="2"/>
  <c r="N13" i="2" s="1"/>
  <c r="B30" i="1"/>
  <c r="D28" i="1"/>
  <c r="C16" i="2" l="1"/>
  <c r="F16" i="2"/>
  <c r="H16" i="2" s="1"/>
  <c r="B17" i="2"/>
  <c r="A17" i="2" s="1"/>
  <c r="K13" i="2"/>
  <c r="F30" i="1" s="1"/>
  <c r="D29" i="1"/>
  <c r="F15" i="2"/>
  <c r="D15" i="2"/>
  <c r="D16" i="2" s="1"/>
  <c r="C15" i="2"/>
  <c r="J14" i="2"/>
  <c r="E14" i="2"/>
  <c r="H14" i="2"/>
  <c r="B31" i="1"/>
  <c r="L13" i="2"/>
  <c r="E30" i="1" s="1"/>
  <c r="L14" i="2" l="1"/>
  <c r="N14" i="2"/>
  <c r="L16" i="2"/>
  <c r="N16" i="2"/>
  <c r="J16" i="2"/>
  <c r="E16" i="2"/>
  <c r="F17" i="2"/>
  <c r="H17" i="2" s="1"/>
  <c r="B18" i="2"/>
  <c r="A18" i="2" s="1"/>
  <c r="D17" i="2"/>
  <c r="C17" i="2"/>
  <c r="J15" i="2"/>
  <c r="E15" i="2"/>
  <c r="H15" i="2"/>
  <c r="N15" i="2" s="1"/>
  <c r="B32" i="1"/>
  <c r="D30" i="1"/>
  <c r="L17" i="2" l="1"/>
  <c r="N17" i="2"/>
  <c r="J17" i="2"/>
  <c r="E17" i="2"/>
  <c r="C18" i="2"/>
  <c r="D18" i="2"/>
  <c r="E18" i="2" s="1"/>
  <c r="F18" i="2"/>
  <c r="H18" i="2" s="1"/>
  <c r="B19" i="2"/>
  <c r="A19" i="2" s="1"/>
  <c r="L15" i="2"/>
  <c r="E32" i="1" s="1"/>
  <c r="B33" i="1"/>
  <c r="E31" i="1" l="1"/>
  <c r="L18" i="2"/>
  <c r="N18" i="2"/>
  <c r="E33" i="1"/>
  <c r="J18" i="2"/>
  <c r="F19" i="2"/>
  <c r="H19" i="2" s="1"/>
  <c r="B20" i="2"/>
  <c r="A20" i="2" s="1"/>
  <c r="D19" i="2"/>
  <c r="C19" i="2"/>
  <c r="B34" i="1"/>
  <c r="L19" i="2" l="1"/>
  <c r="N19" i="2"/>
  <c r="E34" i="1"/>
  <c r="J19" i="2"/>
  <c r="E19" i="2"/>
  <c r="C20" i="2"/>
  <c r="D20" i="2"/>
  <c r="F20" i="2"/>
  <c r="B21" i="2"/>
  <c r="A21" i="2" s="1"/>
  <c r="H20" i="2" l="1"/>
  <c r="J20" i="2"/>
  <c r="E20" i="2"/>
  <c r="F21" i="2"/>
  <c r="B22" i="2"/>
  <c r="A22" i="2" s="1"/>
  <c r="D21" i="2"/>
  <c r="C21" i="2"/>
  <c r="L20" i="2" l="1"/>
  <c r="N20" i="2"/>
  <c r="H21" i="2"/>
  <c r="J21" i="2"/>
  <c r="E21" i="2"/>
  <c r="C22" i="2"/>
  <c r="D22" i="2"/>
  <c r="F22" i="2"/>
  <c r="B23" i="2"/>
  <c r="A23" i="2" s="1"/>
  <c r="E22" i="2" l="1"/>
  <c r="L21" i="2"/>
  <c r="N21" i="2"/>
  <c r="H22" i="2"/>
  <c r="F23" i="2"/>
  <c r="B24" i="2"/>
  <c r="A24" i="2" s="1"/>
  <c r="D23" i="2"/>
  <c r="C23" i="2"/>
  <c r="J22" i="2"/>
  <c r="L22" i="2" l="1"/>
  <c r="N22" i="2"/>
  <c r="H23" i="2"/>
  <c r="J23" i="2"/>
  <c r="C24" i="2"/>
  <c r="D24" i="2"/>
  <c r="F24" i="2"/>
  <c r="B25" i="2"/>
  <c r="A25" i="2" s="1"/>
  <c r="E23" i="2"/>
  <c r="L23" i="2" l="1"/>
  <c r="N23" i="2"/>
  <c r="C25" i="2"/>
  <c r="D25" i="2"/>
  <c r="F25" i="2"/>
  <c r="H25" i="2" s="1"/>
  <c r="H24" i="2"/>
  <c r="J24" i="2"/>
  <c r="B26" i="2"/>
  <c r="A26" i="2" s="1"/>
  <c r="E24" i="2"/>
  <c r="E25" i="2" l="1"/>
  <c r="L25" i="2"/>
  <c r="N25" i="2"/>
  <c r="L24" i="2"/>
  <c r="N24" i="2"/>
  <c r="J25" i="2"/>
  <c r="F26" i="2"/>
  <c r="H26" i="2" s="1"/>
  <c r="C26" i="2"/>
  <c r="D26" i="2"/>
  <c r="B27" i="2"/>
  <c r="A27" i="2" s="1"/>
  <c r="L26" i="2" l="1"/>
  <c r="N26" i="2"/>
  <c r="E26" i="2"/>
  <c r="J26" i="2"/>
  <c r="D27" i="2"/>
  <c r="E27" i="2" s="1"/>
  <c r="C27" i="2"/>
  <c r="F27" i="2"/>
  <c r="H27" i="2" s="1"/>
  <c r="B28" i="2"/>
  <c r="A28" i="2" s="1"/>
  <c r="L27" i="2" l="1"/>
  <c r="N27" i="2"/>
  <c r="F28" i="2"/>
  <c r="H28" i="2" s="1"/>
  <c r="C28" i="2"/>
  <c r="D28" i="2"/>
  <c r="J27" i="2"/>
  <c r="B29" i="2"/>
  <c r="A29" i="2" s="1"/>
  <c r="L28" i="2" l="1"/>
  <c r="N28" i="2"/>
  <c r="J28" i="2"/>
  <c r="C29" i="2"/>
  <c r="D29" i="2"/>
  <c r="F29" i="2"/>
  <c r="H29" i="2" s="1"/>
  <c r="E28" i="2"/>
  <c r="B30" i="2"/>
  <c r="A30" i="2" s="1"/>
  <c r="L29" i="2" l="1"/>
  <c r="N29" i="2"/>
  <c r="E29" i="2"/>
  <c r="J29" i="2"/>
  <c r="C30" i="2"/>
  <c r="D30" i="2"/>
  <c r="E30" i="2" s="1"/>
  <c r="F30" i="2"/>
  <c r="H30" i="2" s="1"/>
  <c r="B31" i="2"/>
  <c r="A31" i="2" s="1"/>
  <c r="L30" i="2" l="1"/>
  <c r="N30" i="2"/>
  <c r="J30" i="2"/>
  <c r="D31" i="2"/>
  <c r="C31" i="2"/>
  <c r="F31" i="2"/>
  <c r="H31" i="2" s="1"/>
  <c r="B32" i="2"/>
  <c r="A32" i="2" s="1"/>
  <c r="L31" i="2" l="1"/>
  <c r="N31" i="2"/>
  <c r="E31" i="2"/>
  <c r="J31" i="2"/>
  <c r="F32" i="2"/>
  <c r="H32" i="2" s="1"/>
  <c r="C32" i="2"/>
  <c r="D32" i="2"/>
  <c r="B33" i="2"/>
  <c r="A33" i="2" s="1"/>
  <c r="L32" i="2" l="1"/>
  <c r="N32" i="2"/>
  <c r="J32" i="2"/>
  <c r="C33" i="2"/>
  <c r="D33" i="2"/>
  <c r="F33" i="2"/>
  <c r="H33" i="2" s="1"/>
  <c r="E32" i="2"/>
  <c r="B34" i="2"/>
  <c r="A34" i="2" s="1"/>
  <c r="L33" i="2" l="1"/>
  <c r="N33" i="2"/>
  <c r="E33" i="2"/>
  <c r="F34" i="2"/>
  <c r="H34" i="2" s="1"/>
  <c r="C34" i="2"/>
  <c r="D34" i="2"/>
  <c r="J33" i="2"/>
  <c r="B35" i="2"/>
  <c r="A35" i="2" s="1"/>
  <c r="L34" i="2" l="1"/>
  <c r="N34" i="2"/>
  <c r="E34" i="2"/>
  <c r="J34" i="2"/>
  <c r="D35" i="2"/>
  <c r="C35" i="2"/>
  <c r="F35" i="2"/>
  <c r="H35" i="2" s="1"/>
  <c r="B36" i="2"/>
  <c r="A36" i="2" s="1"/>
  <c r="L35" i="2" l="1"/>
  <c r="N35" i="2"/>
  <c r="E35" i="2"/>
  <c r="J35" i="2"/>
  <c r="F36" i="2"/>
  <c r="H36" i="2" s="1"/>
  <c r="C36" i="2"/>
  <c r="D36" i="2"/>
  <c r="B37" i="2"/>
  <c r="A37" i="2" s="1"/>
  <c r="L36" i="2" l="1"/>
  <c r="N36" i="2"/>
  <c r="J36" i="2"/>
  <c r="E36" i="2"/>
  <c r="C37" i="2"/>
  <c r="D37" i="2"/>
  <c r="F37" i="2"/>
  <c r="H37" i="2" s="1"/>
  <c r="B38" i="2"/>
  <c r="A38" i="2" s="1"/>
  <c r="L37" i="2" l="1"/>
  <c r="N37" i="2"/>
  <c r="E37" i="2"/>
  <c r="J37" i="2"/>
  <c r="F38" i="2"/>
  <c r="H38" i="2" s="1"/>
  <c r="C38" i="2"/>
  <c r="D38" i="2"/>
  <c r="B39" i="2"/>
  <c r="A39" i="2" s="1"/>
  <c r="L38" i="2" l="1"/>
  <c r="N38" i="2"/>
  <c r="E38" i="2"/>
  <c r="J38" i="2"/>
  <c r="D39" i="2"/>
  <c r="C39" i="2"/>
  <c r="F39" i="2"/>
  <c r="H39" i="2" s="1"/>
  <c r="B40" i="2"/>
  <c r="A40" i="2" s="1"/>
  <c r="L39" i="2" l="1"/>
  <c r="N39" i="2"/>
  <c r="J39" i="2"/>
  <c r="E39" i="2"/>
  <c r="F40" i="2"/>
  <c r="H40" i="2" s="1"/>
  <c r="C40" i="2"/>
  <c r="D40" i="2"/>
  <c r="B41" i="2"/>
  <c r="A41" i="2" s="1"/>
  <c r="L40" i="2" l="1"/>
  <c r="N40" i="2"/>
  <c r="E40" i="2"/>
  <c r="J40" i="2"/>
  <c r="C41" i="2"/>
  <c r="D41" i="2"/>
  <c r="F41" i="2"/>
  <c r="H41" i="2" s="1"/>
  <c r="B42" i="2"/>
  <c r="A42" i="2" s="1"/>
  <c r="L41" i="2" l="1"/>
  <c r="N41" i="2"/>
  <c r="E41" i="2"/>
  <c r="C42" i="2"/>
  <c r="F42" i="2"/>
  <c r="H42" i="2" s="1"/>
  <c r="D42" i="2"/>
  <c r="J41" i="2"/>
  <c r="B43" i="2"/>
  <c r="A43" i="2" s="1"/>
  <c r="L42" i="2" l="1"/>
  <c r="N42" i="2"/>
  <c r="E42" i="2"/>
  <c r="J42" i="2"/>
  <c r="D43" i="2"/>
  <c r="C43" i="2"/>
  <c r="F43" i="2"/>
  <c r="H43" i="2" s="1"/>
  <c r="B44" i="2"/>
  <c r="A44" i="2" s="1"/>
  <c r="L43" i="2" l="1"/>
  <c r="N43" i="2"/>
  <c r="E43" i="2"/>
  <c r="J43" i="2"/>
  <c r="F44" i="2"/>
  <c r="H44" i="2" s="1"/>
  <c r="C44" i="2"/>
  <c r="D44" i="2"/>
  <c r="B45" i="2"/>
  <c r="A45" i="2" s="1"/>
  <c r="L44" i="2" l="1"/>
  <c r="N44" i="2"/>
  <c r="E44" i="2"/>
  <c r="J44" i="2"/>
  <c r="C45" i="2"/>
  <c r="D45" i="2"/>
  <c r="F45" i="2"/>
  <c r="H45" i="2" s="1"/>
  <c r="B46" i="2"/>
  <c r="A46" i="2" s="1"/>
  <c r="L45" i="2" l="1"/>
  <c r="N45" i="2"/>
  <c r="E45" i="2"/>
  <c r="J45" i="2"/>
  <c r="C46" i="2"/>
  <c r="F46" i="2"/>
  <c r="H46" i="2" s="1"/>
  <c r="D46" i="2"/>
  <c r="B47" i="2"/>
  <c r="A47" i="2" s="1"/>
  <c r="L46" i="2" l="1"/>
  <c r="N46" i="2"/>
  <c r="E46" i="2"/>
  <c r="D47" i="2"/>
  <c r="C47" i="2"/>
  <c r="F47" i="2"/>
  <c r="H47" i="2" s="1"/>
  <c r="J46" i="2"/>
  <c r="B48" i="2"/>
  <c r="A48" i="2" s="1"/>
  <c r="L47" i="2" l="1"/>
  <c r="N47" i="2"/>
  <c r="E47" i="2"/>
  <c r="F48" i="2"/>
  <c r="H48" i="2" s="1"/>
  <c r="C48" i="2"/>
  <c r="D48" i="2"/>
  <c r="J47" i="2"/>
  <c r="B49" i="2"/>
  <c r="A49" i="2" s="1"/>
  <c r="L48" i="2" l="1"/>
  <c r="N48" i="2"/>
  <c r="J48" i="2"/>
  <c r="E48" i="2"/>
  <c r="C49" i="2"/>
  <c r="D49" i="2"/>
  <c r="F49" i="2"/>
  <c r="H49" i="2" s="1"/>
  <c r="B50" i="2"/>
  <c r="A50" i="2" s="1"/>
  <c r="L49" i="2" l="1"/>
  <c r="N49" i="2"/>
  <c r="E49" i="2"/>
  <c r="J49" i="2"/>
  <c r="F50" i="2"/>
  <c r="H50" i="2" s="1"/>
  <c r="C50" i="2"/>
  <c r="D50" i="2"/>
  <c r="B51" i="2"/>
  <c r="A51" i="2" s="1"/>
  <c r="L50" i="2" l="1"/>
  <c r="N50" i="2"/>
  <c r="J50" i="2"/>
  <c r="E50" i="2"/>
  <c r="D51" i="2"/>
  <c r="E51" i="2" s="1"/>
  <c r="C51" i="2"/>
  <c r="F51" i="2"/>
  <c r="H51" i="2" s="1"/>
  <c r="B52" i="2"/>
  <c r="A52" i="2" s="1"/>
  <c r="L51" i="2" l="1"/>
  <c r="N51" i="2"/>
  <c r="F52" i="2"/>
  <c r="H52" i="2" s="1"/>
  <c r="C52" i="2"/>
  <c r="D52" i="2"/>
  <c r="J51" i="2"/>
  <c r="B53" i="2"/>
  <c r="A53" i="2" s="1"/>
  <c r="L52" i="2" l="1"/>
  <c r="N52" i="2"/>
  <c r="J52" i="2"/>
  <c r="C53" i="2"/>
  <c r="D53" i="2"/>
  <c r="F53" i="2"/>
  <c r="H53" i="2" s="1"/>
  <c r="E52" i="2"/>
  <c r="B54" i="2"/>
  <c r="A54" i="2" s="1"/>
  <c r="L53" i="2" l="1"/>
  <c r="N53" i="2"/>
  <c r="J53" i="2"/>
  <c r="E53" i="2"/>
  <c r="C54" i="2"/>
  <c r="D54" i="2"/>
  <c r="F54" i="2"/>
  <c r="H54" i="2" s="1"/>
  <c r="B55" i="2"/>
  <c r="A55" i="2" s="1"/>
  <c r="L54" i="2" l="1"/>
  <c r="N54" i="2"/>
  <c r="E54" i="2"/>
  <c r="D55" i="2"/>
  <c r="E55" i="2" s="1"/>
  <c r="C55" i="2"/>
  <c r="F55" i="2"/>
  <c r="H55" i="2" s="1"/>
  <c r="J54" i="2"/>
  <c r="B56" i="2"/>
  <c r="A56" i="2" s="1"/>
  <c r="L55" i="2" l="1"/>
  <c r="N55" i="2"/>
  <c r="F56" i="2"/>
  <c r="H56" i="2" s="1"/>
  <c r="C56" i="2"/>
  <c r="D56" i="2"/>
  <c r="J55" i="2"/>
  <c r="B57" i="2"/>
  <c r="A57" i="2" s="1"/>
  <c r="L56" i="2" l="1"/>
  <c r="N56" i="2"/>
  <c r="E56" i="2"/>
  <c r="C57" i="2"/>
  <c r="D57" i="2"/>
  <c r="F57" i="2"/>
  <c r="H57" i="2" s="1"/>
  <c r="J56" i="2"/>
  <c r="B58" i="2"/>
  <c r="A58" i="2" s="1"/>
  <c r="L57" i="2" l="1"/>
  <c r="N57" i="2"/>
  <c r="E57" i="2"/>
  <c r="C58" i="2"/>
  <c r="D58" i="2"/>
  <c r="F58" i="2"/>
  <c r="H58" i="2" s="1"/>
  <c r="J57" i="2"/>
  <c r="B59" i="2"/>
  <c r="A59" i="2" s="1"/>
  <c r="L58" i="2" l="1"/>
  <c r="N58" i="2"/>
  <c r="E58" i="2"/>
  <c r="J58" i="2"/>
  <c r="C59" i="2"/>
  <c r="F59" i="2"/>
  <c r="H59" i="2" s="1"/>
  <c r="D59" i="2"/>
  <c r="E59" i="2" s="1"/>
  <c r="B60" i="2"/>
  <c r="A60" i="2" s="1"/>
  <c r="L59" i="2" l="1"/>
  <c r="N59" i="2"/>
  <c r="J59" i="2"/>
  <c r="F60" i="2"/>
  <c r="H60" i="2" s="1"/>
  <c r="C60" i="2"/>
  <c r="D60" i="2"/>
  <c r="B61" i="2"/>
  <c r="A61" i="2" s="1"/>
  <c r="L60" i="2" l="1"/>
  <c r="N60" i="2"/>
  <c r="E60" i="2"/>
  <c r="C61" i="2"/>
  <c r="D61" i="2"/>
  <c r="F61" i="2"/>
  <c r="H61" i="2" s="1"/>
  <c r="J60" i="2"/>
  <c r="B62" i="2"/>
  <c r="A62" i="2" s="1"/>
  <c r="L61" i="2" l="1"/>
  <c r="N61" i="2"/>
  <c r="E61" i="2"/>
  <c r="C62" i="2"/>
  <c r="D62" i="2"/>
  <c r="F62" i="2"/>
  <c r="H62" i="2" s="1"/>
  <c r="J61" i="2"/>
  <c r="B63" i="2"/>
  <c r="A63" i="2" s="1"/>
  <c r="L62" i="2" l="1"/>
  <c r="N62" i="2"/>
  <c r="E62" i="2"/>
  <c r="J62" i="2"/>
  <c r="C63" i="2"/>
  <c r="D63" i="2"/>
  <c r="F63" i="2"/>
  <c r="H63" i="2" s="1"/>
  <c r="B64" i="2"/>
  <c r="A64" i="2" s="1"/>
  <c r="L63" i="2" l="1"/>
  <c r="N63" i="2"/>
  <c r="J63" i="2"/>
  <c r="E63" i="2"/>
  <c r="F64" i="2"/>
  <c r="H64" i="2" s="1"/>
  <c r="C64" i="2"/>
  <c r="D64" i="2"/>
  <c r="B65" i="2"/>
  <c r="A65" i="2" s="1"/>
  <c r="L64" i="2" l="1"/>
  <c r="N64" i="2"/>
  <c r="J64" i="2"/>
  <c r="E64" i="2"/>
  <c r="C65" i="2"/>
  <c r="D65" i="2"/>
  <c r="F65" i="2"/>
  <c r="H65" i="2" s="1"/>
  <c r="B66" i="2"/>
  <c r="A66" i="2" s="1"/>
  <c r="L65" i="2" l="1"/>
  <c r="N65" i="2"/>
  <c r="J65" i="2"/>
  <c r="E65" i="2"/>
  <c r="C66" i="2"/>
  <c r="D66" i="2"/>
  <c r="F66" i="2"/>
  <c r="H66" i="2" s="1"/>
  <c r="B67" i="2"/>
  <c r="A67" i="2" s="1"/>
  <c r="L66" i="2" l="1"/>
  <c r="N66" i="2"/>
  <c r="E66" i="2"/>
  <c r="J66" i="2"/>
  <c r="C67" i="2"/>
  <c r="D67" i="2"/>
  <c r="F67" i="2"/>
  <c r="H67" i="2" s="1"/>
  <c r="B68" i="2"/>
  <c r="A68" i="2" s="1"/>
  <c r="L67" i="2" l="1"/>
  <c r="N67" i="2"/>
  <c r="J67" i="2"/>
  <c r="E67" i="2"/>
  <c r="F68" i="2"/>
  <c r="H68" i="2" s="1"/>
  <c r="C68" i="2"/>
  <c r="D68" i="2"/>
  <c r="B69" i="2"/>
  <c r="A69" i="2" s="1"/>
  <c r="L68" i="2" l="1"/>
  <c r="N68" i="2"/>
  <c r="J68" i="2"/>
  <c r="E68" i="2"/>
  <c r="C69" i="2"/>
  <c r="D69" i="2"/>
  <c r="F69" i="2"/>
  <c r="H69" i="2" s="1"/>
  <c r="B70" i="2"/>
  <c r="A70" i="2" s="1"/>
  <c r="L69" i="2" l="1"/>
  <c r="N69" i="2"/>
  <c r="E69" i="2"/>
  <c r="C70" i="2"/>
  <c r="D70" i="2"/>
  <c r="F70" i="2"/>
  <c r="H70" i="2" s="1"/>
  <c r="J69" i="2"/>
  <c r="B71" i="2"/>
  <c r="A71" i="2" s="1"/>
  <c r="L70" i="2" l="1"/>
  <c r="N70" i="2"/>
  <c r="E70" i="2"/>
  <c r="J70" i="2"/>
  <c r="C71" i="2"/>
  <c r="F71" i="2"/>
  <c r="H71" i="2" s="1"/>
  <c r="D71" i="2"/>
  <c r="B72" i="2"/>
  <c r="A72" i="2" s="1"/>
  <c r="L71" i="2" l="1"/>
  <c r="N71" i="2"/>
  <c r="F72" i="2"/>
  <c r="H72" i="2" s="1"/>
  <c r="C72" i="2"/>
  <c r="D72" i="2"/>
  <c r="J71" i="2"/>
  <c r="E71" i="2"/>
  <c r="B73" i="2"/>
  <c r="A73" i="2" s="1"/>
  <c r="L72" i="2" l="1"/>
  <c r="N72" i="2"/>
  <c r="E72" i="2"/>
  <c r="C73" i="2"/>
  <c r="D73" i="2"/>
  <c r="E73" i="2" s="1"/>
  <c r="F73" i="2"/>
  <c r="H73" i="2" s="1"/>
  <c r="J72" i="2"/>
  <c r="B74" i="2"/>
  <c r="A74" i="2" s="1"/>
  <c r="L73" i="2" l="1"/>
  <c r="N73" i="2"/>
  <c r="C74" i="2"/>
  <c r="D74" i="2"/>
  <c r="F74" i="2"/>
  <c r="H74" i="2" s="1"/>
  <c r="J73" i="2"/>
  <c r="B75" i="2"/>
  <c r="A75" i="2" s="1"/>
  <c r="L74" i="2" l="1"/>
  <c r="N74" i="2"/>
  <c r="E74" i="2"/>
  <c r="J74" i="2"/>
  <c r="C75" i="2"/>
  <c r="F75" i="2"/>
  <c r="H75" i="2" s="1"/>
  <c r="D75" i="2"/>
  <c r="E75" i="2" s="1"/>
  <c r="B76" i="2"/>
  <c r="A76" i="2" s="1"/>
  <c r="L75" i="2" l="1"/>
  <c r="N75" i="2"/>
  <c r="F76" i="2"/>
  <c r="H76" i="2" s="1"/>
  <c r="C76" i="2"/>
  <c r="D76" i="2"/>
  <c r="J75" i="2"/>
  <c r="B77" i="2"/>
  <c r="A77" i="2" s="1"/>
  <c r="L76" i="2" l="1"/>
  <c r="N76" i="2"/>
  <c r="J76" i="2"/>
  <c r="E76" i="2"/>
  <c r="C77" i="2"/>
  <c r="D77" i="2"/>
  <c r="F77" i="2"/>
  <c r="H77" i="2" s="1"/>
  <c r="B78" i="2"/>
  <c r="A78" i="2" s="1"/>
  <c r="L77" i="2" l="1"/>
  <c r="N77" i="2"/>
  <c r="J77" i="2"/>
  <c r="E77" i="2"/>
  <c r="C78" i="2"/>
  <c r="D78" i="2"/>
  <c r="F78" i="2"/>
  <c r="H78" i="2" s="1"/>
  <c r="B79" i="2"/>
  <c r="A79" i="2" s="1"/>
  <c r="L78" i="2" l="1"/>
  <c r="N78" i="2"/>
  <c r="E78" i="2"/>
  <c r="J78" i="2"/>
  <c r="C79" i="2"/>
  <c r="D79" i="2"/>
  <c r="F79" i="2"/>
  <c r="H79" i="2" s="1"/>
  <c r="B80" i="2"/>
  <c r="A80" i="2" s="1"/>
  <c r="L79" i="2" l="1"/>
  <c r="N79" i="2"/>
  <c r="E79" i="2"/>
  <c r="F80" i="2"/>
  <c r="H80" i="2" s="1"/>
  <c r="C80" i="2"/>
  <c r="D80" i="2"/>
  <c r="J79" i="2"/>
  <c r="B81" i="2"/>
  <c r="A81" i="2" s="1"/>
  <c r="L80" i="2" l="1"/>
  <c r="N80" i="2"/>
  <c r="J80" i="2"/>
  <c r="C81" i="2"/>
  <c r="D81" i="2"/>
  <c r="F81" i="2"/>
  <c r="H81" i="2" s="1"/>
  <c r="E80" i="2"/>
  <c r="B82" i="2"/>
  <c r="A82" i="2" s="1"/>
  <c r="L81" i="2" l="1"/>
  <c r="N81" i="2"/>
  <c r="J81" i="2"/>
  <c r="E81" i="2"/>
  <c r="C82" i="2"/>
  <c r="D82" i="2"/>
  <c r="E82" i="2"/>
  <c r="F82" i="2"/>
  <c r="H82" i="2" s="1"/>
  <c r="B83" i="2"/>
  <c r="A83" i="2" s="1"/>
  <c r="L82" i="2" l="1"/>
  <c r="N82" i="2"/>
  <c r="J82" i="2"/>
  <c r="C83" i="2"/>
  <c r="E83" i="2"/>
  <c r="F83" i="2"/>
  <c r="H83" i="2" s="1"/>
  <c r="D83" i="2"/>
  <c r="J83" i="2" s="1"/>
  <c r="B84" i="2"/>
  <c r="A84" i="2" s="1"/>
  <c r="L83" i="2" l="1"/>
  <c r="N83" i="2"/>
  <c r="E84" i="2"/>
  <c r="B85" i="2"/>
  <c r="A85" i="2" s="1"/>
  <c r="C84" i="2"/>
  <c r="F84" i="2"/>
  <c r="D84" i="2"/>
  <c r="H84" i="2" l="1"/>
  <c r="N84" i="2" s="1"/>
  <c r="E85" i="2"/>
  <c r="C85" i="2"/>
  <c r="D85" i="2"/>
  <c r="B86" i="2"/>
  <c r="A86" i="2" s="1"/>
  <c r="F85" i="2"/>
  <c r="H85" i="2" l="1"/>
  <c r="N85" i="2" s="1"/>
  <c r="B87" i="2"/>
  <c r="A87" i="2" s="1"/>
  <c r="E86" i="2"/>
  <c r="D86" i="2"/>
  <c r="C86" i="2"/>
  <c r="F86" i="2"/>
  <c r="H86" i="2" s="1"/>
  <c r="N86" i="2" s="1"/>
  <c r="E35" i="1" l="1"/>
  <c r="E87" i="2"/>
  <c r="D87" i="2"/>
  <c r="C87" i="2"/>
  <c r="B88" i="2"/>
  <c r="A88" i="2" s="1"/>
  <c r="F87" i="2"/>
  <c r="H87" i="2" s="1"/>
  <c r="N87" i="2" s="1"/>
  <c r="F88" i="2" l="1"/>
  <c r="H88" i="2" s="1"/>
  <c r="N88" i="2" s="1"/>
  <c r="C88" i="2"/>
  <c r="E88" i="2"/>
  <c r="D88" i="2"/>
  <c r="B89" i="2"/>
  <c r="A89" i="2" s="1"/>
  <c r="C89" i="2" l="1"/>
  <c r="B90" i="2"/>
  <c r="A90" i="2" s="1"/>
  <c r="F89" i="2"/>
  <c r="H89" i="2" s="1"/>
  <c r="N89" i="2" s="1"/>
  <c r="E89" i="2"/>
  <c r="D89" i="2"/>
  <c r="D90" i="2" l="1"/>
  <c r="C90" i="2"/>
  <c r="B91" i="2"/>
  <c r="A91" i="2" s="1"/>
  <c r="F90" i="2"/>
  <c r="H90" i="2" s="1"/>
  <c r="N90" i="2" s="1"/>
  <c r="E90" i="2"/>
  <c r="F91" i="2" l="1"/>
  <c r="H91" i="2" s="1"/>
  <c r="N91" i="2" s="1"/>
  <c r="C91" i="2"/>
  <c r="D91" i="2"/>
  <c r="B92" i="2"/>
  <c r="A92" i="2" s="1"/>
  <c r="E91" i="2"/>
  <c r="C92" i="2" l="1"/>
  <c r="B93" i="2"/>
  <c r="A93" i="2" s="1"/>
  <c r="F92" i="2"/>
  <c r="H92" i="2" s="1"/>
  <c r="N92" i="2" s="1"/>
  <c r="D92" i="2"/>
  <c r="E92" i="2"/>
  <c r="E93" i="2" l="1"/>
  <c r="D93" i="2"/>
  <c r="F93" i="2"/>
  <c r="H93" i="2" s="1"/>
  <c r="N93" i="2" s="1"/>
  <c r="C93" i="2"/>
  <c r="B94" i="2"/>
  <c r="A94" i="2" s="1"/>
  <c r="D94" i="2" l="1"/>
  <c r="F94" i="2"/>
  <c r="H94" i="2" s="1"/>
  <c r="N94" i="2" s="1"/>
  <c r="C94" i="2"/>
  <c r="E94" i="2"/>
  <c r="B95" i="2"/>
  <c r="A95" i="2" s="1"/>
  <c r="B96" i="2" l="1"/>
  <c r="A96" i="2" s="1"/>
  <c r="E95" i="2"/>
  <c r="D95" i="2"/>
  <c r="F95" i="2"/>
  <c r="H95" i="2" s="1"/>
  <c r="N95" i="2" s="1"/>
  <c r="C95" i="2"/>
  <c r="D96" i="2" l="1"/>
  <c r="C96" i="2"/>
  <c r="E96" i="2"/>
  <c r="B97" i="2"/>
  <c r="A97" i="2" s="1"/>
  <c r="F96" i="2"/>
  <c r="H96" i="2" s="1"/>
  <c r="N96" i="2" s="1"/>
  <c r="E97" i="2" l="1"/>
  <c r="D97" i="2"/>
  <c r="B98" i="2"/>
  <c r="A98" i="2" s="1"/>
  <c r="F97" i="2"/>
  <c r="H97" i="2" s="1"/>
  <c r="N97" i="2" s="1"/>
  <c r="C97" i="2"/>
  <c r="B99" i="2" l="1"/>
  <c r="A99" i="2" s="1"/>
  <c r="D98" i="2"/>
  <c r="F98" i="2"/>
  <c r="H98" i="2" s="1"/>
  <c r="N98" i="2" s="1"/>
  <c r="C98" i="2"/>
  <c r="E98" i="2"/>
  <c r="D99" i="2" l="1"/>
  <c r="B100" i="2"/>
  <c r="A100" i="2" s="1"/>
  <c r="F99" i="2"/>
  <c r="H99" i="2" s="1"/>
  <c r="N99" i="2" s="1"/>
  <c r="E99" i="2"/>
  <c r="C99" i="2"/>
  <c r="D100" i="2" l="1"/>
  <c r="B101" i="2"/>
  <c r="A101" i="2" s="1"/>
  <c r="C100" i="2"/>
  <c r="F100" i="2"/>
  <c r="H100" i="2" s="1"/>
  <c r="N100" i="2" s="1"/>
  <c r="E100" i="2"/>
  <c r="F101" i="2" l="1"/>
  <c r="H101" i="2" s="1"/>
  <c r="N101" i="2" s="1"/>
  <c r="E101" i="2"/>
  <c r="C101" i="2"/>
  <c r="D101" i="2"/>
  <c r="B102" i="2"/>
  <c r="A102" i="2" s="1"/>
  <c r="D102" i="2" l="1"/>
  <c r="C102" i="2"/>
  <c r="B103" i="2"/>
  <c r="A103" i="2" s="1"/>
  <c r="F102" i="2"/>
  <c r="H102" i="2" s="1"/>
  <c r="N102" i="2" s="1"/>
  <c r="E102" i="2"/>
  <c r="D103" i="2" l="1"/>
  <c r="C103" i="2"/>
  <c r="B104" i="2"/>
  <c r="A104" i="2" s="1"/>
  <c r="E103" i="2"/>
  <c r="F103" i="2"/>
  <c r="H103" i="2" s="1"/>
  <c r="N103" i="2" s="1"/>
  <c r="E104" i="2" l="1"/>
  <c r="D104" i="2"/>
  <c r="B105" i="2"/>
  <c r="A105" i="2" s="1"/>
  <c r="F104" i="2"/>
  <c r="H104" i="2" s="1"/>
  <c r="N104" i="2" s="1"/>
  <c r="C104" i="2"/>
  <c r="D105" i="2" l="1"/>
  <c r="B106" i="2"/>
  <c r="A106" i="2" s="1"/>
  <c r="C105" i="2"/>
  <c r="F105" i="2"/>
  <c r="H105" i="2" s="1"/>
  <c r="N105" i="2" s="1"/>
  <c r="E105" i="2"/>
  <c r="D106" i="2" l="1"/>
  <c r="C106" i="2"/>
  <c r="E106" i="2"/>
  <c r="F106" i="2"/>
  <c r="H106" i="2" s="1"/>
  <c r="N106" i="2" s="1"/>
  <c r="B107" i="2"/>
  <c r="A107" i="2" s="1"/>
  <c r="E107" i="2" l="1"/>
  <c r="D107" i="2"/>
  <c r="B108" i="2"/>
  <c r="A108" i="2" s="1"/>
  <c r="F107" i="2"/>
  <c r="H107" i="2" s="1"/>
  <c r="N107" i="2" s="1"/>
  <c r="C107" i="2"/>
  <c r="D108" i="2" l="1"/>
  <c r="C108" i="2"/>
  <c r="B109" i="2"/>
  <c r="A109" i="2" s="1"/>
  <c r="F108" i="2"/>
  <c r="H108" i="2" s="1"/>
  <c r="N108" i="2" s="1"/>
  <c r="E108" i="2"/>
  <c r="C109" i="2" l="1"/>
  <c r="F109" i="2"/>
  <c r="H109" i="2" s="1"/>
  <c r="N109" i="2" s="1"/>
  <c r="E109" i="2"/>
  <c r="B110" i="2"/>
  <c r="A110" i="2" s="1"/>
  <c r="D109" i="2"/>
  <c r="E110" i="2" l="1"/>
  <c r="B111" i="2"/>
  <c r="A111" i="2" s="1"/>
  <c r="C110" i="2"/>
  <c r="D110" i="2"/>
  <c r="F110" i="2"/>
  <c r="H110" i="2" s="1"/>
  <c r="N110" i="2" s="1"/>
  <c r="D111" i="2" l="1"/>
  <c r="F111" i="2"/>
  <c r="H111" i="2" s="1"/>
  <c r="N111" i="2" s="1"/>
  <c r="B112" i="2"/>
  <c r="A112" i="2" s="1"/>
  <c r="C111" i="2"/>
  <c r="E111" i="2"/>
  <c r="C112" i="2" l="1"/>
  <c r="E112" i="2"/>
  <c r="B113" i="2"/>
  <c r="A113" i="2" s="1"/>
  <c r="D112" i="2"/>
  <c r="F112" i="2"/>
  <c r="H112" i="2" s="1"/>
  <c r="N112" i="2" s="1"/>
  <c r="D113" i="2" l="1"/>
  <c r="C113" i="2"/>
  <c r="B114" i="2"/>
  <c r="A114" i="2" s="1"/>
  <c r="E113" i="2"/>
  <c r="F113" i="2"/>
  <c r="H113" i="2" s="1"/>
  <c r="N113" i="2" s="1"/>
  <c r="E114" i="2" l="1"/>
  <c r="F114" i="2"/>
  <c r="H114" i="2" s="1"/>
  <c r="N114" i="2" s="1"/>
  <c r="D114" i="2"/>
  <c r="C114" i="2"/>
  <c r="B115" i="2"/>
  <c r="A115" i="2" s="1"/>
  <c r="C115" i="2" l="1"/>
  <c r="B116" i="2"/>
  <c r="A116" i="2" s="1"/>
  <c r="F115" i="2"/>
  <c r="H115" i="2" s="1"/>
  <c r="N115" i="2" s="1"/>
  <c r="E115" i="2"/>
  <c r="D115" i="2"/>
  <c r="E116" i="2" l="1"/>
  <c r="C116" i="2"/>
  <c r="F116" i="2"/>
  <c r="H116" i="2" s="1"/>
  <c r="N116" i="2" s="1"/>
  <c r="D116" i="2"/>
  <c r="B117" i="2"/>
  <c r="A117" i="2" s="1"/>
  <c r="D117" i="2" l="1"/>
  <c r="E117" i="2"/>
  <c r="F117" i="2"/>
  <c r="H117" i="2" s="1"/>
  <c r="N117" i="2" s="1"/>
  <c r="B118" i="2"/>
  <c r="A118" i="2" s="1"/>
  <c r="C117" i="2"/>
  <c r="C118" i="2" l="1"/>
  <c r="B119" i="2"/>
  <c r="A119" i="2" s="1"/>
  <c r="D118" i="2"/>
  <c r="E118" i="2"/>
  <c r="F118" i="2"/>
  <c r="H118" i="2" s="1"/>
  <c r="N118" i="2" s="1"/>
  <c r="D119" i="2" l="1"/>
  <c r="F119" i="2"/>
  <c r="H119" i="2" s="1"/>
  <c r="N119" i="2" s="1"/>
  <c r="C119" i="2"/>
  <c r="B120" i="2"/>
  <c r="A120" i="2" s="1"/>
  <c r="E119" i="2"/>
  <c r="E120" i="2" l="1"/>
  <c r="B121" i="2"/>
  <c r="A121" i="2" s="1"/>
  <c r="F120" i="2"/>
  <c r="H120" i="2" s="1"/>
  <c r="N120" i="2" s="1"/>
  <c r="C120" i="2"/>
  <c r="D120" i="2"/>
  <c r="C121" i="2" l="1"/>
  <c r="B122" i="2"/>
  <c r="A122" i="2" s="1"/>
  <c r="E121" i="2"/>
  <c r="F121" i="2"/>
  <c r="H121" i="2" s="1"/>
  <c r="N121" i="2" s="1"/>
  <c r="D121" i="2"/>
  <c r="C122" i="2" l="1"/>
  <c r="D122" i="2"/>
  <c r="F122" i="2"/>
  <c r="H122" i="2" s="1"/>
  <c r="N122" i="2" s="1"/>
  <c r="E122" i="2"/>
  <c r="B123" i="2"/>
  <c r="A123" i="2" s="1"/>
  <c r="E123" i="2" l="1"/>
  <c r="D123" i="2"/>
  <c r="F123" i="2"/>
  <c r="H123" i="2" s="1"/>
  <c r="N123" i="2" s="1"/>
  <c r="B124" i="2"/>
  <c r="A124" i="2" s="1"/>
  <c r="C123" i="2"/>
  <c r="B125" i="2" l="1"/>
  <c r="A125" i="2" s="1"/>
  <c r="F124" i="2"/>
  <c r="H124" i="2" s="1"/>
  <c r="N124" i="2" s="1"/>
  <c r="E124" i="2"/>
  <c r="C124" i="2"/>
  <c r="D124" i="2"/>
  <c r="C125" i="2" l="1"/>
  <c r="B126" i="2"/>
  <c r="A126" i="2" s="1"/>
  <c r="F125" i="2"/>
  <c r="H125" i="2" s="1"/>
  <c r="N125" i="2" s="1"/>
  <c r="E125" i="2"/>
  <c r="D125" i="2"/>
  <c r="D126" i="2" l="1"/>
  <c r="F126" i="2"/>
  <c r="H126" i="2" s="1"/>
  <c r="N126" i="2" s="1"/>
  <c r="C126" i="2"/>
  <c r="B127" i="2"/>
  <c r="A127" i="2" s="1"/>
  <c r="E126" i="2"/>
  <c r="D127" i="2" l="1"/>
  <c r="F127" i="2"/>
  <c r="H127" i="2" s="1"/>
  <c r="N127" i="2" s="1"/>
  <c r="C127" i="2"/>
  <c r="B128" i="2"/>
  <c r="A128" i="2" s="1"/>
  <c r="E127" i="2"/>
  <c r="C128" i="2" l="1"/>
  <c r="B129" i="2"/>
  <c r="A129" i="2" s="1"/>
  <c r="E128" i="2"/>
  <c r="D128" i="2"/>
  <c r="F128" i="2"/>
  <c r="H128" i="2" s="1"/>
  <c r="N128" i="2" s="1"/>
  <c r="B130" i="2" l="1"/>
  <c r="A130" i="2" s="1"/>
  <c r="E129" i="2"/>
  <c r="F129" i="2"/>
  <c r="H129" i="2" s="1"/>
  <c r="N129" i="2" s="1"/>
  <c r="D129" i="2"/>
  <c r="C129" i="2"/>
  <c r="C130" i="2" l="1"/>
  <c r="F130" i="2"/>
  <c r="H130" i="2" s="1"/>
  <c r="N130" i="2" s="1"/>
  <c r="D130" i="2"/>
  <c r="B131" i="2"/>
  <c r="A131" i="2" s="1"/>
  <c r="E130" i="2"/>
  <c r="D131" i="2" l="1"/>
  <c r="C131" i="2"/>
  <c r="B132" i="2"/>
  <c r="A132" i="2" s="1"/>
  <c r="E131" i="2"/>
  <c r="F131" i="2"/>
  <c r="H131" i="2" s="1"/>
  <c r="N131" i="2" s="1"/>
  <c r="E132" i="2" l="1"/>
  <c r="B133" i="2"/>
  <c r="A133" i="2" s="1"/>
  <c r="F132" i="2"/>
  <c r="H132" i="2" s="1"/>
  <c r="N132" i="2" s="1"/>
  <c r="D132" i="2"/>
  <c r="C132" i="2"/>
  <c r="D133" i="2" l="1"/>
  <c r="C133" i="2"/>
  <c r="B134" i="2"/>
  <c r="A134" i="2" s="1"/>
  <c r="E133" i="2"/>
  <c r="F133" i="2"/>
  <c r="H133" i="2" s="1"/>
  <c r="N133" i="2" s="1"/>
  <c r="E134" i="2" l="1"/>
  <c r="B135" i="2"/>
  <c r="A135" i="2" s="1"/>
  <c r="F134" i="2"/>
  <c r="H134" i="2" s="1"/>
  <c r="N134" i="2" s="1"/>
  <c r="C134" i="2"/>
  <c r="D134" i="2"/>
  <c r="E135" i="2" l="1"/>
  <c r="B136" i="2"/>
  <c r="A136" i="2" s="1"/>
  <c r="D135" i="2"/>
  <c r="F135" i="2"/>
  <c r="H135" i="2" s="1"/>
  <c r="N135" i="2" s="1"/>
  <c r="C135" i="2"/>
  <c r="D136" i="2" l="1"/>
  <c r="C136" i="2"/>
  <c r="F136" i="2"/>
  <c r="H136" i="2" s="1"/>
  <c r="N136" i="2" s="1"/>
  <c r="E136" i="2"/>
  <c r="B137" i="2"/>
  <c r="A137" i="2" s="1"/>
  <c r="E137" i="2" l="1"/>
  <c r="D137" i="2"/>
  <c r="B138" i="2"/>
  <c r="A138" i="2" s="1"/>
  <c r="C137" i="2"/>
  <c r="F137" i="2"/>
  <c r="H137" i="2" s="1"/>
  <c r="N137" i="2" s="1"/>
  <c r="E138" i="2" l="1"/>
  <c r="D138" i="2"/>
  <c r="F138" i="2"/>
  <c r="H138" i="2" s="1"/>
  <c r="N138" i="2" s="1"/>
  <c r="B139" i="2"/>
  <c r="A139" i="2" s="1"/>
  <c r="C138" i="2"/>
  <c r="D139" i="2" l="1"/>
  <c r="E139" i="2"/>
  <c r="B140" i="2"/>
  <c r="A140" i="2" s="1"/>
  <c r="F139" i="2"/>
  <c r="H139" i="2" s="1"/>
  <c r="N139" i="2" s="1"/>
  <c r="C139" i="2"/>
  <c r="C140" i="2" l="1"/>
  <c r="B141" i="2"/>
  <c r="A141" i="2" s="1"/>
  <c r="D140" i="2"/>
  <c r="F140" i="2"/>
  <c r="H140" i="2" s="1"/>
  <c r="N140" i="2" s="1"/>
  <c r="E140" i="2"/>
  <c r="B142" i="2" l="1"/>
  <c r="A142" i="2" s="1"/>
  <c r="E141" i="2"/>
  <c r="F141" i="2"/>
  <c r="H141" i="2" s="1"/>
  <c r="N141" i="2" s="1"/>
  <c r="D141" i="2"/>
  <c r="C141" i="2"/>
  <c r="D142" i="2" l="1"/>
  <c r="B143" i="2"/>
  <c r="A143" i="2" s="1"/>
  <c r="F142" i="2"/>
  <c r="H142" i="2" s="1"/>
  <c r="N142" i="2" s="1"/>
  <c r="E142" i="2"/>
  <c r="C142" i="2"/>
  <c r="E143" i="2" l="1"/>
  <c r="C143" i="2"/>
  <c r="F143" i="2"/>
  <c r="H143" i="2" s="1"/>
  <c r="N143" i="2" s="1"/>
  <c r="D143" i="2"/>
  <c r="B144" i="2"/>
  <c r="A144" i="2" s="1"/>
  <c r="D144" i="2" l="1"/>
  <c r="F144" i="2"/>
  <c r="H144" i="2" s="1"/>
  <c r="N144" i="2" s="1"/>
  <c r="C144" i="2"/>
  <c r="E144" i="2"/>
  <c r="B145" i="2"/>
  <c r="A145" i="2" s="1"/>
  <c r="B146" i="2" l="1"/>
  <c r="A146" i="2" s="1"/>
  <c r="F145" i="2"/>
  <c r="H145" i="2" s="1"/>
  <c r="N145" i="2" s="1"/>
  <c r="E145" i="2"/>
  <c r="D145" i="2"/>
  <c r="C145" i="2"/>
  <c r="D146" i="2" l="1"/>
  <c r="C146" i="2"/>
  <c r="B147" i="2"/>
  <c r="A147" i="2" s="1"/>
  <c r="E146" i="2"/>
  <c r="F146" i="2"/>
  <c r="H146" i="2" s="1"/>
  <c r="N146" i="2" s="1"/>
  <c r="D147" i="2" l="1"/>
  <c r="C147" i="2"/>
  <c r="F147" i="2"/>
  <c r="H147" i="2" s="1"/>
  <c r="N147" i="2" s="1"/>
  <c r="B148" i="2"/>
  <c r="A148" i="2" s="1"/>
  <c r="E147" i="2"/>
  <c r="C148" i="2" l="1"/>
  <c r="D148" i="2"/>
  <c r="B149" i="2"/>
  <c r="A149" i="2" s="1"/>
  <c r="E148" i="2"/>
  <c r="F148" i="2"/>
  <c r="H148" i="2" s="1"/>
  <c r="N148" i="2" s="1"/>
  <c r="B150" i="2" l="1"/>
  <c r="A150" i="2" s="1"/>
  <c r="C149" i="2"/>
  <c r="F149" i="2"/>
  <c r="H149" i="2" s="1"/>
  <c r="N149" i="2" s="1"/>
  <c r="D149" i="2"/>
  <c r="E149" i="2"/>
  <c r="E150" i="2" l="1"/>
  <c r="C150" i="2"/>
  <c r="D150" i="2"/>
  <c r="F150" i="2"/>
  <c r="H150" i="2" s="1"/>
  <c r="N150" i="2" s="1"/>
  <c r="B151" i="2"/>
  <c r="A151" i="2" s="1"/>
  <c r="F151" i="2" l="1"/>
  <c r="H151" i="2" s="1"/>
  <c r="N151" i="2" s="1"/>
  <c r="E151" i="2"/>
  <c r="B152" i="2"/>
  <c r="A152" i="2" s="1"/>
  <c r="D151" i="2"/>
  <c r="C151" i="2"/>
  <c r="F152" i="2" l="1"/>
  <c r="H152" i="2" s="1"/>
  <c r="N152" i="2" s="1"/>
  <c r="D152" i="2"/>
  <c r="B153" i="2"/>
  <c r="A153" i="2" s="1"/>
  <c r="C152" i="2"/>
  <c r="E152" i="2"/>
  <c r="E153" i="2" l="1"/>
  <c r="D153" i="2"/>
  <c r="B154" i="2"/>
  <c r="A154" i="2" s="1"/>
  <c r="F153" i="2"/>
  <c r="H153" i="2" s="1"/>
  <c r="N153" i="2" s="1"/>
  <c r="C153" i="2"/>
  <c r="E154" i="2" l="1"/>
  <c r="D154" i="2"/>
  <c r="F154" i="2"/>
  <c r="H154" i="2" s="1"/>
  <c r="N154" i="2" s="1"/>
  <c r="B155" i="2"/>
  <c r="A155" i="2" s="1"/>
  <c r="C154" i="2"/>
  <c r="B156" i="2" l="1"/>
  <c r="A156" i="2" s="1"/>
  <c r="F155" i="2"/>
  <c r="H155" i="2" s="1"/>
  <c r="N155" i="2" s="1"/>
  <c r="C155" i="2"/>
  <c r="D155" i="2"/>
  <c r="E155" i="2"/>
  <c r="D156" i="2" l="1"/>
  <c r="B157" i="2"/>
  <c r="A157" i="2" s="1"/>
  <c r="F156" i="2"/>
  <c r="H156" i="2" s="1"/>
  <c r="N156" i="2" s="1"/>
  <c r="E156" i="2"/>
  <c r="C156" i="2"/>
  <c r="D157" i="2" l="1"/>
  <c r="B158" i="2"/>
  <c r="A158" i="2" s="1"/>
  <c r="E157" i="2"/>
  <c r="C157" i="2"/>
  <c r="F157" i="2"/>
  <c r="H157" i="2" s="1"/>
  <c r="N157" i="2" s="1"/>
  <c r="D158" i="2" l="1"/>
  <c r="F158" i="2"/>
  <c r="H158" i="2" s="1"/>
  <c r="N158" i="2" s="1"/>
  <c r="C158" i="2"/>
  <c r="B159" i="2"/>
  <c r="A159" i="2" s="1"/>
  <c r="E158" i="2"/>
  <c r="D159" i="2" l="1"/>
  <c r="C159" i="2"/>
  <c r="B160" i="2"/>
  <c r="A160" i="2" s="1"/>
  <c r="E159" i="2"/>
  <c r="F159" i="2"/>
  <c r="H159" i="2" s="1"/>
  <c r="N159" i="2" s="1"/>
  <c r="B161" i="2" l="1"/>
  <c r="A161" i="2" s="1"/>
  <c r="C160" i="2"/>
  <c r="D160" i="2"/>
  <c r="F160" i="2"/>
  <c r="H160" i="2" s="1"/>
  <c r="N160" i="2" s="1"/>
  <c r="E160" i="2"/>
  <c r="B162" i="2" l="1"/>
  <c r="A162" i="2" s="1"/>
  <c r="E161" i="2"/>
  <c r="F161" i="2"/>
  <c r="H161" i="2" s="1"/>
  <c r="N161" i="2" s="1"/>
  <c r="C161" i="2"/>
  <c r="D161" i="2"/>
  <c r="D162" i="2" l="1"/>
  <c r="B163" i="2"/>
  <c r="A163" i="2" s="1"/>
  <c r="F162" i="2"/>
  <c r="H162" i="2" s="1"/>
  <c r="N162" i="2" s="1"/>
  <c r="E162" i="2"/>
  <c r="C162" i="2"/>
  <c r="F163" i="2" l="1"/>
  <c r="H163" i="2" s="1"/>
  <c r="N163" i="2" s="1"/>
  <c r="B164" i="2"/>
  <c r="A164" i="2" s="1"/>
  <c r="D163" i="2"/>
  <c r="E163" i="2"/>
  <c r="C163" i="2"/>
  <c r="D164" i="2" l="1"/>
  <c r="E164" i="2"/>
  <c r="C164" i="2"/>
  <c r="B165" i="2"/>
  <c r="A165" i="2" s="1"/>
  <c r="F164" i="2"/>
  <c r="H164" i="2" s="1"/>
  <c r="N164" i="2" s="1"/>
  <c r="D165" i="2" l="1"/>
  <c r="C165" i="2"/>
  <c r="B166" i="2"/>
  <c r="A166" i="2" s="1"/>
  <c r="E165" i="2"/>
  <c r="F165" i="2"/>
  <c r="H165" i="2" s="1"/>
  <c r="N165" i="2" s="1"/>
  <c r="B167" i="2" l="1"/>
  <c r="A167" i="2" s="1"/>
  <c r="D166" i="2"/>
  <c r="C166" i="2"/>
  <c r="E166" i="2"/>
  <c r="F166" i="2"/>
  <c r="H166" i="2" s="1"/>
  <c r="N166" i="2" s="1"/>
  <c r="C167" i="2" l="1"/>
  <c r="F167" i="2"/>
  <c r="H167" i="2" s="1"/>
  <c r="N167" i="2" s="1"/>
  <c r="E167" i="2"/>
  <c r="D167" i="2"/>
  <c r="B168" i="2"/>
  <c r="A168" i="2" s="1"/>
  <c r="C168" i="2" l="1"/>
  <c r="B169" i="2"/>
  <c r="A169" i="2" s="1"/>
  <c r="F168" i="2"/>
  <c r="H168" i="2" s="1"/>
  <c r="N168" i="2" s="1"/>
  <c r="D168" i="2"/>
  <c r="E168" i="2"/>
  <c r="C169" i="2" l="1"/>
  <c r="F169" i="2"/>
  <c r="H169" i="2" s="1"/>
  <c r="N169" i="2" s="1"/>
  <c r="E169" i="2"/>
  <c r="D169" i="2"/>
  <c r="B170" i="2"/>
  <c r="A170" i="2" s="1"/>
  <c r="C170" i="2" l="1"/>
  <c r="D170" i="2"/>
  <c r="B171" i="2"/>
  <c r="A171" i="2" s="1"/>
  <c r="E170" i="2"/>
  <c r="F170" i="2"/>
  <c r="H170" i="2" s="1"/>
  <c r="N170" i="2" s="1"/>
  <c r="E171" i="2" l="1"/>
  <c r="C171" i="2"/>
  <c r="D171" i="2"/>
  <c r="F171" i="2"/>
  <c r="H171" i="2" s="1"/>
  <c r="N171" i="2" s="1"/>
  <c r="B172" i="2"/>
  <c r="A172" i="2" s="1"/>
  <c r="B173" i="2" l="1"/>
  <c r="A173" i="2" s="1"/>
  <c r="E172" i="2"/>
  <c r="D172" i="2"/>
  <c r="F172" i="2"/>
  <c r="H172" i="2" s="1"/>
  <c r="N172" i="2" s="1"/>
  <c r="C172" i="2"/>
  <c r="C173" i="2" l="1"/>
  <c r="F173" i="2"/>
  <c r="H173" i="2" s="1"/>
  <c r="N173" i="2" s="1"/>
  <c r="D173" i="2"/>
  <c r="B174" i="2"/>
  <c r="A174" i="2" s="1"/>
  <c r="E173" i="2"/>
  <c r="C174" i="2" l="1"/>
  <c r="B175" i="2"/>
  <c r="A175" i="2" s="1"/>
  <c r="E174" i="2"/>
  <c r="D174" i="2"/>
  <c r="F174" i="2"/>
  <c r="H174" i="2" s="1"/>
  <c r="N174" i="2" s="1"/>
  <c r="C175" i="2" l="1"/>
  <c r="F175" i="2"/>
  <c r="H175" i="2" s="1"/>
  <c r="N175" i="2" s="1"/>
  <c r="D175" i="2"/>
  <c r="B176" i="2"/>
  <c r="A176" i="2" s="1"/>
  <c r="E175" i="2"/>
  <c r="D176" i="2" l="1"/>
  <c r="C176" i="2"/>
  <c r="E176" i="2"/>
  <c r="F176" i="2"/>
  <c r="H176" i="2" s="1"/>
  <c r="N176" i="2" s="1"/>
  <c r="B177" i="2"/>
  <c r="A177" i="2" s="1"/>
  <c r="C177" i="2" l="1"/>
  <c r="F177" i="2"/>
  <c r="H177" i="2" s="1"/>
  <c r="N177" i="2" s="1"/>
  <c r="E177" i="2"/>
  <c r="D177" i="2"/>
  <c r="B178" i="2"/>
  <c r="A178" i="2" s="1"/>
  <c r="B179" i="2" l="1"/>
  <c r="A179" i="2" s="1"/>
  <c r="E178" i="2"/>
  <c r="F178" i="2"/>
  <c r="H178" i="2" s="1"/>
  <c r="N178" i="2" s="1"/>
  <c r="C178" i="2"/>
  <c r="D178" i="2"/>
  <c r="C179" i="2" l="1"/>
  <c r="F179" i="2"/>
  <c r="H179" i="2" s="1"/>
  <c r="N179" i="2" s="1"/>
  <c r="D179" i="2"/>
  <c r="B180" i="2"/>
  <c r="A180" i="2" s="1"/>
  <c r="E179" i="2"/>
  <c r="C180" i="2" l="1"/>
  <c r="B181" i="2"/>
  <c r="A181" i="2" s="1"/>
  <c r="D180" i="2"/>
  <c r="F180" i="2"/>
  <c r="H180" i="2" s="1"/>
  <c r="N180" i="2" s="1"/>
  <c r="E180" i="2"/>
  <c r="C181" i="2" l="1"/>
  <c r="D181" i="2"/>
  <c r="B182" i="2"/>
  <c r="A182" i="2" s="1"/>
  <c r="E181" i="2"/>
  <c r="F181" i="2"/>
  <c r="H181" i="2" s="1"/>
  <c r="N181" i="2" s="1"/>
  <c r="C182" i="2" l="1"/>
  <c r="B183" i="2"/>
  <c r="A183" i="2" s="1"/>
  <c r="E182" i="2"/>
  <c r="F182" i="2"/>
  <c r="H182" i="2" s="1"/>
  <c r="N182" i="2" s="1"/>
  <c r="D182" i="2"/>
  <c r="E183" i="2" l="1"/>
  <c r="D183" i="2"/>
  <c r="B184" i="2"/>
  <c r="A184" i="2" s="1"/>
  <c r="F183" i="2"/>
  <c r="H183" i="2" s="1"/>
  <c r="N183" i="2" s="1"/>
  <c r="C183" i="2"/>
  <c r="B185" i="2" l="1"/>
  <c r="A185" i="2" s="1"/>
  <c r="E184" i="2"/>
  <c r="F184" i="2"/>
  <c r="H184" i="2" s="1"/>
  <c r="N184" i="2" s="1"/>
  <c r="D184" i="2"/>
  <c r="C184" i="2"/>
  <c r="C185" i="2" l="1"/>
  <c r="B186" i="2"/>
  <c r="A186" i="2" s="1"/>
  <c r="F185" i="2"/>
  <c r="H185" i="2" s="1"/>
  <c r="N185" i="2" s="1"/>
  <c r="D185" i="2"/>
  <c r="E185" i="2"/>
  <c r="C186" i="2" l="1"/>
  <c r="B187" i="2"/>
  <c r="A187" i="2" s="1"/>
  <c r="E186" i="2"/>
  <c r="F186" i="2"/>
  <c r="H186" i="2" s="1"/>
  <c r="N186" i="2" s="1"/>
  <c r="D186" i="2"/>
  <c r="D187" i="2" l="1"/>
  <c r="E187" i="2"/>
  <c r="C187" i="2"/>
  <c r="B188" i="2"/>
  <c r="A188" i="2" s="1"/>
  <c r="F187" i="2"/>
  <c r="H187" i="2" s="1"/>
  <c r="N187" i="2" s="1"/>
  <c r="D188" i="2" l="1"/>
  <c r="C188" i="2"/>
  <c r="B189" i="2"/>
  <c r="A189" i="2" s="1"/>
  <c r="F188" i="2"/>
  <c r="H188" i="2" s="1"/>
  <c r="N188" i="2" s="1"/>
  <c r="E188" i="2"/>
  <c r="F189" i="2" l="1"/>
  <c r="H189" i="2" s="1"/>
  <c r="N189" i="2" s="1"/>
  <c r="E189" i="2"/>
  <c r="B190" i="2"/>
  <c r="A190" i="2" s="1"/>
  <c r="C189" i="2"/>
  <c r="D189" i="2"/>
  <c r="C190" i="2" l="1"/>
  <c r="F190" i="2"/>
  <c r="H190" i="2" s="1"/>
  <c r="N190" i="2" s="1"/>
  <c r="E190" i="2"/>
  <c r="D190" i="2"/>
  <c r="B191" i="2"/>
  <c r="A191" i="2" s="1"/>
  <c r="C191" i="2" l="1"/>
  <c r="E191" i="2"/>
  <c r="B192" i="2"/>
  <c r="A192" i="2" s="1"/>
  <c r="F191" i="2"/>
  <c r="H191" i="2" s="1"/>
  <c r="N191" i="2" s="1"/>
  <c r="D191" i="2"/>
  <c r="C192" i="2" l="1"/>
  <c r="F192" i="2"/>
  <c r="H192" i="2" s="1"/>
  <c r="N192" i="2" s="1"/>
  <c r="E192" i="2"/>
  <c r="D192" i="2"/>
  <c r="B193" i="2"/>
  <c r="A193" i="2" s="1"/>
  <c r="D193" i="2" l="1"/>
  <c r="C193" i="2"/>
  <c r="F193" i="2"/>
  <c r="H193" i="2" s="1"/>
  <c r="N193" i="2" s="1"/>
  <c r="E193" i="2"/>
  <c r="B194" i="2"/>
  <c r="A194" i="2" s="1"/>
  <c r="D194" i="2" l="1"/>
  <c r="B195" i="2"/>
  <c r="A195" i="2" s="1"/>
  <c r="F194" i="2"/>
  <c r="H194" i="2" s="1"/>
  <c r="N194" i="2" s="1"/>
  <c r="E194" i="2"/>
  <c r="C194" i="2"/>
  <c r="F195" i="2" l="1"/>
  <c r="H195" i="2" s="1"/>
  <c r="N195" i="2" s="1"/>
  <c r="D195" i="2"/>
  <c r="C195" i="2"/>
  <c r="B196" i="2"/>
  <c r="A196" i="2" s="1"/>
  <c r="E195" i="2"/>
  <c r="C196" i="2" l="1"/>
  <c r="F196" i="2"/>
  <c r="H196" i="2" s="1"/>
  <c r="N196" i="2" s="1"/>
  <c r="D196" i="2"/>
  <c r="B197" i="2"/>
  <c r="A197" i="2" s="1"/>
  <c r="E196" i="2"/>
  <c r="C197" i="2" l="1"/>
  <c r="B198" i="2"/>
  <c r="A198" i="2" s="1"/>
  <c r="F197" i="2"/>
  <c r="H197" i="2" s="1"/>
  <c r="N197" i="2" s="1"/>
  <c r="D197" i="2"/>
  <c r="E197" i="2"/>
  <c r="C198" i="2" l="1"/>
  <c r="E198" i="2"/>
  <c r="B199" i="2"/>
  <c r="A199" i="2" s="1"/>
  <c r="F198" i="2"/>
  <c r="H198" i="2" s="1"/>
  <c r="N198" i="2" s="1"/>
  <c r="D198" i="2"/>
  <c r="D199" i="2" l="1"/>
  <c r="C199" i="2"/>
  <c r="E199" i="2"/>
  <c r="B200" i="2"/>
  <c r="A200" i="2" s="1"/>
  <c r="F199" i="2"/>
  <c r="H199" i="2" s="1"/>
  <c r="N199" i="2" s="1"/>
  <c r="C200" i="2" l="1"/>
  <c r="D200" i="2"/>
  <c r="B201" i="2"/>
  <c r="A201" i="2" s="1"/>
  <c r="E200" i="2"/>
  <c r="F200" i="2"/>
  <c r="H200" i="2" s="1"/>
  <c r="N200" i="2" s="1"/>
  <c r="F201" i="2" l="1"/>
  <c r="H201" i="2" s="1"/>
  <c r="N201" i="2" s="1"/>
  <c r="E201" i="2"/>
  <c r="D201" i="2"/>
  <c r="C201" i="2"/>
  <c r="B202" i="2"/>
  <c r="A202" i="2" s="1"/>
  <c r="C202" i="2" l="1"/>
  <c r="F202" i="2"/>
  <c r="H202" i="2" s="1"/>
  <c r="N202" i="2" s="1"/>
  <c r="E202" i="2"/>
  <c r="B203" i="2"/>
  <c r="A203" i="2" s="1"/>
  <c r="D202" i="2"/>
  <c r="C203" i="2" l="1"/>
  <c r="B204" i="2"/>
  <c r="A204" i="2" s="1"/>
  <c r="F203" i="2"/>
  <c r="H203" i="2" s="1"/>
  <c r="N203" i="2" s="1"/>
  <c r="D203" i="2"/>
  <c r="E203" i="2"/>
  <c r="C204" i="2" l="1"/>
  <c r="E204" i="2"/>
  <c r="D204" i="2"/>
  <c r="B205" i="2"/>
  <c r="A205" i="2" s="1"/>
  <c r="F204" i="2"/>
  <c r="H204" i="2" s="1"/>
  <c r="N204" i="2" s="1"/>
  <c r="D205" i="2" l="1"/>
  <c r="E205" i="2"/>
  <c r="C205" i="2"/>
  <c r="F205" i="2"/>
  <c r="H205" i="2" s="1"/>
  <c r="N205" i="2" s="1"/>
  <c r="B206" i="2"/>
  <c r="A206" i="2" s="1"/>
  <c r="D206" i="2" l="1"/>
  <c r="C206" i="2"/>
  <c r="B207" i="2"/>
  <c r="A207" i="2" s="1"/>
  <c r="E206" i="2"/>
  <c r="F206" i="2"/>
  <c r="H206" i="2" s="1"/>
  <c r="N206" i="2" s="1"/>
  <c r="E207" i="2" l="1"/>
  <c r="F207" i="2"/>
  <c r="H207" i="2" s="1"/>
  <c r="N207" i="2" s="1"/>
  <c r="B208" i="2"/>
  <c r="A208" i="2" s="1"/>
  <c r="D207" i="2"/>
  <c r="C207" i="2"/>
  <c r="C208" i="2" l="1"/>
  <c r="F208" i="2"/>
  <c r="H208" i="2" s="1"/>
  <c r="N208" i="2" s="1"/>
  <c r="E208" i="2"/>
  <c r="D208" i="2"/>
  <c r="B209" i="2"/>
  <c r="A209" i="2" s="1"/>
  <c r="C209" i="2" l="1"/>
  <c r="B210" i="2"/>
  <c r="A210" i="2" s="1"/>
  <c r="F209" i="2"/>
  <c r="H209" i="2" s="1"/>
  <c r="N209" i="2" s="1"/>
  <c r="D209" i="2"/>
  <c r="E209" i="2"/>
  <c r="C210" i="2" l="1"/>
  <c r="B211" i="2"/>
  <c r="A211" i="2" s="1"/>
  <c r="F210" i="2"/>
  <c r="H210" i="2" s="1"/>
  <c r="N210" i="2" s="1"/>
  <c r="E210" i="2"/>
  <c r="D210" i="2"/>
  <c r="D211" i="2" l="1"/>
  <c r="B212" i="2"/>
  <c r="A212" i="2" s="1"/>
  <c r="F211" i="2"/>
  <c r="H211" i="2" s="1"/>
  <c r="N211" i="2" s="1"/>
  <c r="E211" i="2"/>
  <c r="C211" i="2"/>
  <c r="B213" i="2" l="1"/>
  <c r="A213" i="2" s="1"/>
  <c r="F212" i="2"/>
  <c r="H212" i="2" s="1"/>
  <c r="N212" i="2" s="1"/>
  <c r="E212" i="2"/>
  <c r="C212" i="2"/>
  <c r="D212" i="2"/>
  <c r="D213" i="2" l="1"/>
  <c r="C213" i="2"/>
  <c r="B214" i="2"/>
  <c r="A214" i="2" s="1"/>
  <c r="F213" i="2"/>
  <c r="H213" i="2" s="1"/>
  <c r="N213" i="2" s="1"/>
  <c r="E213" i="2"/>
  <c r="D214" i="2" l="1"/>
  <c r="C214" i="2"/>
  <c r="B215" i="2"/>
  <c r="A215" i="2" s="1"/>
  <c r="E214" i="2"/>
  <c r="F214" i="2"/>
  <c r="H214" i="2" s="1"/>
  <c r="N214" i="2" s="1"/>
  <c r="E215" i="2" l="1"/>
  <c r="B216" i="2"/>
  <c r="A216" i="2" s="1"/>
  <c r="F215" i="2"/>
  <c r="H215" i="2" s="1"/>
  <c r="N215" i="2" s="1"/>
  <c r="D215" i="2"/>
  <c r="C215" i="2"/>
  <c r="C216" i="2" l="1"/>
  <c r="E216" i="2"/>
  <c r="B217" i="2"/>
  <c r="A217" i="2" s="1"/>
  <c r="F216" i="2"/>
  <c r="H216" i="2" s="1"/>
  <c r="N216" i="2" s="1"/>
  <c r="D216" i="2"/>
  <c r="D217" i="2" l="1"/>
  <c r="F217" i="2"/>
  <c r="H217" i="2" s="1"/>
  <c r="N217" i="2" s="1"/>
  <c r="E217" i="2"/>
  <c r="C217" i="2"/>
  <c r="B218" i="2"/>
  <c r="A218" i="2" s="1"/>
  <c r="E218" i="2" l="1"/>
  <c r="D218" i="2"/>
  <c r="C218" i="2"/>
  <c r="B219" i="2"/>
  <c r="A219" i="2" s="1"/>
  <c r="F218" i="2"/>
  <c r="H218" i="2" s="1"/>
  <c r="N218" i="2" s="1"/>
  <c r="D219" i="2" l="1"/>
  <c r="B220" i="2"/>
  <c r="A220" i="2" s="1"/>
  <c r="E219" i="2"/>
  <c r="F219" i="2"/>
  <c r="H219" i="2" s="1"/>
  <c r="N219" i="2" s="1"/>
  <c r="C219" i="2"/>
  <c r="C220" i="2" l="1"/>
  <c r="B221" i="2"/>
  <c r="A221" i="2" s="1"/>
  <c r="F220" i="2"/>
  <c r="H220" i="2" s="1"/>
  <c r="N220" i="2" s="1"/>
  <c r="D220" i="2"/>
  <c r="E220" i="2"/>
  <c r="E221" i="2" l="1"/>
  <c r="C221" i="2"/>
  <c r="B222" i="2"/>
  <c r="A222" i="2" s="1"/>
  <c r="D221" i="2"/>
  <c r="F221" i="2"/>
  <c r="H221" i="2" s="1"/>
  <c r="N221" i="2" s="1"/>
  <c r="C222" i="2" l="1"/>
  <c r="B223" i="2"/>
  <c r="A223" i="2" s="1"/>
  <c r="F222" i="2"/>
  <c r="H222" i="2" s="1"/>
  <c r="N222" i="2" s="1"/>
  <c r="D222" i="2"/>
  <c r="E222" i="2"/>
  <c r="C223" i="2" l="1"/>
  <c r="F223" i="2"/>
  <c r="H223" i="2" s="1"/>
  <c r="N223" i="2" s="1"/>
  <c r="D223" i="2"/>
  <c r="B224" i="2"/>
  <c r="A224" i="2" s="1"/>
  <c r="E223" i="2"/>
  <c r="E224" i="2" l="1"/>
  <c r="D224" i="2"/>
  <c r="C224" i="2"/>
  <c r="B225" i="2"/>
  <c r="A225" i="2" s="1"/>
  <c r="F224" i="2"/>
  <c r="H224" i="2" s="1"/>
  <c r="N224" i="2" s="1"/>
  <c r="C225" i="2" l="1"/>
  <c r="B226" i="2"/>
  <c r="A226" i="2" s="1"/>
  <c r="D225" i="2"/>
  <c r="F225" i="2"/>
  <c r="H225" i="2" s="1"/>
  <c r="N225" i="2" s="1"/>
  <c r="E225" i="2"/>
  <c r="C226" i="2" l="1"/>
  <c r="E226" i="2"/>
  <c r="B227" i="2"/>
  <c r="A227" i="2" s="1"/>
  <c r="D226" i="2"/>
  <c r="F226" i="2"/>
  <c r="H226" i="2" s="1"/>
  <c r="N226" i="2" s="1"/>
  <c r="E227" i="2" l="1"/>
  <c r="C227" i="2"/>
  <c r="D227" i="2"/>
  <c r="B228" i="2"/>
  <c r="A228" i="2" s="1"/>
  <c r="F227" i="2"/>
  <c r="H227" i="2" s="1"/>
  <c r="N227" i="2" s="1"/>
  <c r="E228" i="2" l="1"/>
  <c r="D228" i="2"/>
  <c r="B229" i="2"/>
  <c r="A229" i="2" s="1"/>
  <c r="F228" i="2"/>
  <c r="H228" i="2" s="1"/>
  <c r="N228" i="2" s="1"/>
  <c r="C228" i="2"/>
  <c r="C229" i="2" l="1"/>
  <c r="B230" i="2"/>
  <c r="A230" i="2" s="1"/>
  <c r="D229" i="2"/>
  <c r="F229" i="2"/>
  <c r="H229" i="2" s="1"/>
  <c r="N229" i="2" s="1"/>
  <c r="E229" i="2"/>
  <c r="E230" i="2" l="1"/>
  <c r="D230" i="2"/>
  <c r="C230" i="2"/>
  <c r="F230" i="2"/>
  <c r="H230" i="2" s="1"/>
  <c r="N230" i="2" s="1"/>
  <c r="B231" i="2"/>
  <c r="A231" i="2" s="1"/>
  <c r="D231" i="2" l="1"/>
  <c r="C231" i="2"/>
  <c r="B232" i="2"/>
  <c r="A232" i="2" s="1"/>
  <c r="E231" i="2"/>
  <c r="F231" i="2"/>
  <c r="H231" i="2" s="1"/>
  <c r="N231" i="2" s="1"/>
  <c r="C232" i="2" l="1"/>
  <c r="B233" i="2"/>
  <c r="A233" i="2" s="1"/>
  <c r="D232" i="2"/>
  <c r="E232" i="2"/>
  <c r="F232" i="2"/>
  <c r="H232" i="2" s="1"/>
  <c r="N232" i="2" s="1"/>
  <c r="E233" i="2" l="1"/>
  <c r="C233" i="2"/>
  <c r="D233" i="2"/>
  <c r="F233" i="2"/>
  <c r="H233" i="2" s="1"/>
  <c r="N233" i="2" s="1"/>
  <c r="B234" i="2"/>
  <c r="A234" i="2" s="1"/>
  <c r="B235" i="2" l="1"/>
  <c r="A235" i="2" s="1"/>
  <c r="E234" i="2"/>
  <c r="F234" i="2"/>
  <c r="H234" i="2" s="1"/>
  <c r="N234" i="2" s="1"/>
  <c r="C234" i="2"/>
  <c r="D234" i="2"/>
  <c r="C235" i="2" l="1"/>
  <c r="B236" i="2"/>
  <c r="A236" i="2" s="1"/>
  <c r="D235" i="2"/>
  <c r="E235" i="2"/>
  <c r="F235" i="2"/>
  <c r="H235" i="2" s="1"/>
  <c r="N235" i="2" s="1"/>
  <c r="E236" i="2" l="1"/>
  <c r="D236" i="2"/>
  <c r="C236" i="2"/>
  <c r="B237" i="2"/>
  <c r="A237" i="2" s="1"/>
  <c r="F236" i="2"/>
  <c r="H236" i="2" s="1"/>
  <c r="N236" i="2" s="1"/>
  <c r="F237" i="2" l="1"/>
  <c r="H237" i="2" s="1"/>
  <c r="N237" i="2" s="1"/>
  <c r="C237" i="2"/>
  <c r="D237" i="2"/>
  <c r="B238" i="2"/>
  <c r="A238" i="2" s="1"/>
  <c r="E237" i="2"/>
  <c r="D238" i="2" l="1"/>
  <c r="C238" i="2"/>
  <c r="E238" i="2"/>
  <c r="B239" i="2"/>
  <c r="A239" i="2" s="1"/>
  <c r="F238" i="2"/>
  <c r="H238" i="2" s="1"/>
  <c r="N238" i="2" s="1"/>
  <c r="E239" i="2" l="1"/>
  <c r="C239" i="2"/>
  <c r="D239" i="2"/>
  <c r="F239" i="2"/>
  <c r="H239" i="2" s="1"/>
  <c r="N239" i="2" s="1"/>
  <c r="B240" i="2"/>
  <c r="A240" i="2" s="1"/>
  <c r="E240" i="2" l="1"/>
  <c r="C240" i="2"/>
  <c r="D240" i="2"/>
  <c r="F240" i="2"/>
  <c r="H240" i="2" s="1"/>
  <c r="N240" i="2" s="1"/>
  <c r="B241" i="2"/>
  <c r="A241" i="2" s="1"/>
  <c r="F241" i="2" l="1"/>
  <c r="H241" i="2" s="1"/>
  <c r="N241" i="2" s="1"/>
  <c r="E241" i="2"/>
  <c r="D241" i="2"/>
  <c r="C241" i="2"/>
  <c r="B242" i="2"/>
  <c r="A242" i="2" s="1"/>
  <c r="E242" i="2" l="1"/>
  <c r="D242" i="2"/>
  <c r="F242" i="2"/>
  <c r="H242" i="2" s="1"/>
  <c r="N242" i="2" s="1"/>
  <c r="B243" i="2"/>
  <c r="A243" i="2" s="1"/>
  <c r="C242" i="2"/>
  <c r="F243" i="2" l="1"/>
  <c r="H243" i="2" s="1"/>
  <c r="N243" i="2" s="1"/>
  <c r="D243" i="2"/>
  <c r="B244" i="2"/>
  <c r="A244" i="2" s="1"/>
  <c r="E243" i="2"/>
  <c r="C243" i="2"/>
  <c r="F244" i="2" l="1"/>
  <c r="H244" i="2" s="1"/>
  <c r="N244" i="2" s="1"/>
  <c r="E244" i="2"/>
  <c r="B245" i="2"/>
  <c r="A245" i="2" s="1"/>
  <c r="C244" i="2"/>
  <c r="D244" i="2"/>
  <c r="B246" i="2" l="1"/>
  <c r="A246" i="2" s="1"/>
  <c r="E245" i="2"/>
  <c r="D245" i="2"/>
  <c r="F245" i="2"/>
  <c r="H245" i="2" s="1"/>
  <c r="N245" i="2" s="1"/>
  <c r="C245" i="2"/>
  <c r="B247" i="2" l="1"/>
  <c r="A247" i="2" s="1"/>
  <c r="D246" i="2"/>
  <c r="F246" i="2"/>
  <c r="H246" i="2" s="1"/>
  <c r="N246" i="2" s="1"/>
  <c r="C246" i="2"/>
  <c r="E246" i="2"/>
  <c r="B248" i="2" l="1"/>
  <c r="A248" i="2" s="1"/>
  <c r="E247" i="2"/>
  <c r="D247" i="2"/>
  <c r="C247" i="2"/>
  <c r="F247" i="2"/>
  <c r="H247" i="2" s="1"/>
  <c r="N247" i="2" s="1"/>
  <c r="D248" i="2" l="1"/>
  <c r="B249" i="2"/>
  <c r="A249" i="2" s="1"/>
  <c r="E248" i="2"/>
  <c r="C248" i="2"/>
  <c r="F248" i="2"/>
  <c r="H248" i="2" s="1"/>
  <c r="N248" i="2" s="1"/>
  <c r="C249" i="2" l="1"/>
  <c r="B250" i="2"/>
  <c r="A250" i="2" s="1"/>
  <c r="F249" i="2"/>
  <c r="H249" i="2" s="1"/>
  <c r="N249" i="2" s="1"/>
  <c r="D249" i="2"/>
  <c r="E249" i="2"/>
  <c r="F250" i="2" l="1"/>
  <c r="H250" i="2" s="1"/>
  <c r="N250" i="2" s="1"/>
  <c r="C250" i="2"/>
  <c r="B251" i="2"/>
  <c r="A251" i="2" s="1"/>
  <c r="D250" i="2"/>
  <c r="E250" i="2"/>
  <c r="B252" i="2" l="1"/>
  <c r="A252" i="2" s="1"/>
  <c r="E251" i="2"/>
  <c r="F251" i="2"/>
  <c r="H251" i="2" s="1"/>
  <c r="N251" i="2" s="1"/>
  <c r="D251" i="2"/>
  <c r="C251" i="2"/>
  <c r="B253" i="2" l="1"/>
  <c r="A253" i="2" s="1"/>
  <c r="D252" i="2"/>
  <c r="F252" i="2"/>
  <c r="H252" i="2" s="1"/>
  <c r="N252" i="2" s="1"/>
  <c r="E252" i="2"/>
  <c r="C252" i="2"/>
  <c r="B254" i="2" l="1"/>
  <c r="A254" i="2" s="1"/>
  <c r="F253" i="2"/>
  <c r="H253" i="2" s="1"/>
  <c r="N253" i="2" s="1"/>
  <c r="E253" i="2"/>
  <c r="D253" i="2"/>
  <c r="C253" i="2"/>
  <c r="D254" i="2" l="1"/>
  <c r="F254" i="2"/>
  <c r="H254" i="2" s="1"/>
  <c r="N254" i="2" s="1"/>
  <c r="C254" i="2"/>
  <c r="B255" i="2"/>
  <c r="A255" i="2" s="1"/>
  <c r="E254" i="2"/>
  <c r="C255" i="2" l="1"/>
  <c r="B256" i="2"/>
  <c r="A256" i="2" s="1"/>
  <c r="F255" i="2"/>
  <c r="H255" i="2" s="1"/>
  <c r="N255" i="2" s="1"/>
  <c r="E255" i="2"/>
  <c r="D255" i="2"/>
  <c r="F256" i="2" l="1"/>
  <c r="H256" i="2" s="1"/>
  <c r="N256" i="2" s="1"/>
  <c r="E256" i="2"/>
  <c r="C256" i="2"/>
  <c r="D256" i="2"/>
  <c r="B257" i="2"/>
  <c r="A257" i="2" s="1"/>
  <c r="B258" i="2" l="1"/>
  <c r="A258" i="2" s="1"/>
  <c r="F257" i="2"/>
  <c r="H257" i="2" s="1"/>
  <c r="N257" i="2" s="1"/>
  <c r="C257" i="2"/>
  <c r="E257" i="2"/>
  <c r="D257" i="2"/>
  <c r="B259" i="2" l="1"/>
  <c r="A259" i="2" s="1"/>
  <c r="D258" i="2"/>
  <c r="E258" i="2"/>
  <c r="C258" i="2"/>
  <c r="F258" i="2"/>
  <c r="H258" i="2" s="1"/>
  <c r="N258" i="2" s="1"/>
  <c r="B260" i="2" l="1"/>
  <c r="A260" i="2" s="1"/>
  <c r="D259" i="2"/>
  <c r="F259" i="2"/>
  <c r="H259" i="2" s="1"/>
  <c r="N259" i="2" s="1"/>
  <c r="C259" i="2"/>
  <c r="E259" i="2"/>
  <c r="D260" i="2" l="1"/>
  <c r="F260" i="2"/>
  <c r="H260" i="2" s="1"/>
  <c r="N260" i="2" s="1"/>
  <c r="C260" i="2"/>
  <c r="E260" i="2"/>
  <c r="B261" i="2"/>
  <c r="A261" i="2" s="1"/>
  <c r="C261" i="2" l="1"/>
  <c r="F261" i="2"/>
  <c r="H261" i="2" s="1"/>
  <c r="N261" i="2" s="1"/>
  <c r="D261" i="2"/>
  <c r="E261" i="2"/>
  <c r="B262" i="2"/>
  <c r="A262" i="2" s="1"/>
  <c r="B263" i="2" l="1"/>
  <c r="A263" i="2" s="1"/>
  <c r="E262" i="2"/>
  <c r="C262" i="2"/>
  <c r="F262" i="2"/>
  <c r="H262" i="2" s="1"/>
  <c r="N262" i="2" s="1"/>
  <c r="D262" i="2"/>
  <c r="C263" i="2" l="1"/>
  <c r="B264" i="2"/>
  <c r="A264" i="2" s="1"/>
  <c r="D263" i="2"/>
  <c r="E263" i="2"/>
  <c r="F263" i="2"/>
  <c r="H263" i="2" s="1"/>
  <c r="N263" i="2" s="1"/>
  <c r="D264" i="2" l="1"/>
  <c r="C264" i="2"/>
  <c r="B265" i="2"/>
  <c r="A265" i="2" s="1"/>
  <c r="E264" i="2"/>
  <c r="F264" i="2"/>
  <c r="H264" i="2" s="1"/>
  <c r="N264" i="2" s="1"/>
  <c r="C265" i="2" l="1"/>
  <c r="F265" i="2"/>
  <c r="H265" i="2" s="1"/>
  <c r="N265" i="2" s="1"/>
  <c r="E265" i="2"/>
  <c r="D265" i="2"/>
  <c r="B266" i="2"/>
  <c r="A266" i="2" s="1"/>
  <c r="B267" i="2" l="1"/>
  <c r="A267" i="2" s="1"/>
  <c r="F266" i="2"/>
  <c r="H266" i="2" s="1"/>
  <c r="N266" i="2" s="1"/>
  <c r="C266" i="2"/>
  <c r="E266" i="2"/>
  <c r="D266" i="2"/>
  <c r="C267" i="2" l="1"/>
  <c r="B268" i="2"/>
  <c r="A268" i="2" s="1"/>
  <c r="E267" i="2"/>
  <c r="F267" i="2"/>
  <c r="H267" i="2" s="1"/>
  <c r="N267" i="2" s="1"/>
  <c r="D267" i="2"/>
  <c r="D268" i="2" l="1"/>
  <c r="C268" i="2"/>
  <c r="E268" i="2"/>
  <c r="B269" i="2"/>
  <c r="A269" i="2" s="1"/>
  <c r="F268" i="2"/>
  <c r="H268" i="2" s="1"/>
  <c r="N268" i="2" s="1"/>
  <c r="C269" i="2" l="1"/>
  <c r="E269" i="2"/>
  <c r="D269" i="2"/>
  <c r="F269" i="2"/>
  <c r="H269" i="2" s="1"/>
  <c r="N269" i="2" s="1"/>
  <c r="B270" i="2"/>
  <c r="A270" i="2" s="1"/>
  <c r="C270" i="2" l="1"/>
  <c r="B271" i="2"/>
  <c r="A271" i="2" s="1"/>
  <c r="E270" i="2"/>
  <c r="D270" i="2"/>
  <c r="F270" i="2"/>
  <c r="H270" i="2" s="1"/>
  <c r="N270" i="2" s="1"/>
  <c r="D271" i="2" l="1"/>
  <c r="B272" i="2"/>
  <c r="A272" i="2" s="1"/>
  <c r="C271" i="2"/>
  <c r="F271" i="2"/>
  <c r="H271" i="2" s="1"/>
  <c r="N271" i="2" s="1"/>
  <c r="E271" i="2"/>
  <c r="D272" i="2" l="1"/>
  <c r="F272" i="2"/>
  <c r="H272" i="2" s="1"/>
  <c r="N272" i="2" s="1"/>
  <c r="E272" i="2"/>
  <c r="C272" i="2"/>
  <c r="B273" i="2"/>
  <c r="A273" i="2" s="1"/>
  <c r="E273" i="2" l="1"/>
  <c r="F273" i="2"/>
  <c r="H273" i="2" s="1"/>
  <c r="N273" i="2" s="1"/>
  <c r="B274" i="2"/>
  <c r="A274" i="2" s="1"/>
  <c r="C273" i="2"/>
  <c r="D273" i="2"/>
  <c r="D274" i="2" l="1"/>
  <c r="E274" i="2"/>
  <c r="C274" i="2"/>
  <c r="B275" i="2"/>
  <c r="A275" i="2" s="1"/>
  <c r="F274" i="2"/>
  <c r="H274" i="2" s="1"/>
  <c r="N274" i="2" s="1"/>
  <c r="E275" i="2" l="1"/>
  <c r="D275" i="2"/>
  <c r="F275" i="2"/>
  <c r="H275" i="2" s="1"/>
  <c r="N275" i="2" s="1"/>
  <c r="C275" i="2"/>
  <c r="B276" i="2"/>
  <c r="A276" i="2" s="1"/>
  <c r="C276" i="2" l="1"/>
  <c r="B277" i="2"/>
  <c r="A277" i="2" s="1"/>
  <c r="E276" i="2"/>
  <c r="D276" i="2"/>
  <c r="F276" i="2"/>
  <c r="H276" i="2" s="1"/>
  <c r="N276" i="2" s="1"/>
  <c r="C277" i="2" l="1"/>
  <c r="B278" i="2"/>
  <c r="A278" i="2" s="1"/>
  <c r="D277" i="2"/>
  <c r="F277" i="2"/>
  <c r="H277" i="2" s="1"/>
  <c r="N277" i="2" s="1"/>
  <c r="E277" i="2"/>
  <c r="D278" i="2" l="1"/>
  <c r="C278" i="2"/>
  <c r="F278" i="2"/>
  <c r="H278" i="2" s="1"/>
  <c r="N278" i="2" s="1"/>
  <c r="B279" i="2"/>
  <c r="A279" i="2" s="1"/>
  <c r="E278" i="2"/>
  <c r="D279" i="2" l="1"/>
  <c r="C279" i="2"/>
  <c r="B280" i="2"/>
  <c r="A280" i="2" s="1"/>
  <c r="F279" i="2"/>
  <c r="H279" i="2" s="1"/>
  <c r="N279" i="2" s="1"/>
  <c r="E279" i="2"/>
  <c r="D280" i="2" l="1"/>
  <c r="C280" i="2"/>
  <c r="E280" i="2"/>
  <c r="B281" i="2"/>
  <c r="A281" i="2" s="1"/>
  <c r="F280" i="2"/>
  <c r="H280" i="2" s="1"/>
  <c r="N280" i="2" s="1"/>
  <c r="C281" i="2" l="1"/>
  <c r="D281" i="2"/>
  <c r="F281" i="2"/>
  <c r="H281" i="2" s="1"/>
  <c r="N281" i="2" s="1"/>
  <c r="E281" i="2"/>
  <c r="B282" i="2"/>
  <c r="A282" i="2" s="1"/>
  <c r="C282" i="2" l="1"/>
  <c r="B283" i="2"/>
  <c r="A283" i="2" s="1"/>
  <c r="F282" i="2"/>
  <c r="H282" i="2" s="1"/>
  <c r="N282" i="2" s="1"/>
  <c r="D282" i="2"/>
  <c r="E282" i="2"/>
  <c r="D283" i="2" l="1"/>
  <c r="C283" i="2"/>
  <c r="F283" i="2"/>
  <c r="H283" i="2" s="1"/>
  <c r="N283" i="2" s="1"/>
  <c r="B284" i="2"/>
  <c r="A284" i="2" s="1"/>
  <c r="E283" i="2"/>
  <c r="E284" i="2" l="1"/>
  <c r="D284" i="2"/>
  <c r="B285" i="2"/>
  <c r="A285" i="2" s="1"/>
  <c r="F284" i="2"/>
  <c r="H284" i="2" s="1"/>
  <c r="N284" i="2" s="1"/>
  <c r="C284" i="2"/>
  <c r="C285" i="2" l="1"/>
  <c r="F285" i="2"/>
  <c r="H285" i="2" s="1"/>
  <c r="N285" i="2" s="1"/>
  <c r="B286" i="2"/>
  <c r="A286" i="2" s="1"/>
  <c r="D285" i="2"/>
  <c r="E285" i="2"/>
  <c r="E286" i="2" l="1"/>
  <c r="C286" i="2"/>
  <c r="B287" i="2"/>
  <c r="A287" i="2" s="1"/>
  <c r="F286" i="2"/>
  <c r="H286" i="2" s="1"/>
  <c r="N286" i="2" s="1"/>
  <c r="D286" i="2"/>
  <c r="C287" i="2" l="1"/>
  <c r="B288" i="2"/>
  <c r="A288" i="2" s="1"/>
  <c r="E287" i="2"/>
  <c r="D287" i="2"/>
  <c r="F287" i="2"/>
  <c r="H287" i="2" s="1"/>
  <c r="N287" i="2" s="1"/>
  <c r="F288" i="2" l="1"/>
  <c r="H288" i="2" s="1"/>
  <c r="N288" i="2" s="1"/>
  <c r="E288" i="2"/>
  <c r="D288" i="2"/>
  <c r="C288" i="2"/>
  <c r="B289" i="2"/>
  <c r="A289" i="2" s="1"/>
  <c r="B290" i="2" l="1"/>
  <c r="A290" i="2" s="1"/>
  <c r="E289" i="2"/>
  <c r="C289" i="2"/>
  <c r="F289" i="2"/>
  <c r="H289" i="2" s="1"/>
  <c r="N289" i="2" s="1"/>
  <c r="D289" i="2"/>
  <c r="E290" i="2" l="1"/>
  <c r="C290" i="2"/>
  <c r="D290" i="2"/>
  <c r="F290" i="2"/>
  <c r="H290" i="2" s="1"/>
  <c r="N290" i="2" s="1"/>
  <c r="B291" i="2"/>
  <c r="A291" i="2" s="1"/>
  <c r="C291" i="2" l="1"/>
  <c r="F291" i="2"/>
  <c r="H291" i="2" s="1"/>
  <c r="N291" i="2" s="1"/>
  <c r="D291" i="2"/>
  <c r="B292" i="2"/>
  <c r="A292" i="2" s="1"/>
  <c r="E291" i="2"/>
  <c r="E292" i="2" l="1"/>
  <c r="D292" i="2"/>
  <c r="C292" i="2"/>
  <c r="B293" i="2"/>
  <c r="A293" i="2" s="1"/>
  <c r="F292" i="2"/>
  <c r="H292" i="2" s="1"/>
  <c r="N292" i="2" s="1"/>
  <c r="B294" i="2" l="1"/>
  <c r="A294" i="2" s="1"/>
  <c r="E293" i="2"/>
  <c r="F293" i="2"/>
  <c r="H293" i="2" s="1"/>
  <c r="N293" i="2" s="1"/>
  <c r="D293" i="2"/>
  <c r="C293" i="2"/>
  <c r="C294" i="2" l="1"/>
  <c r="B295" i="2"/>
  <c r="A295" i="2" s="1"/>
  <c r="F294" i="2"/>
  <c r="H294" i="2" s="1"/>
  <c r="N294" i="2" s="1"/>
  <c r="D294" i="2"/>
  <c r="E294" i="2"/>
  <c r="D295" i="2" l="1"/>
  <c r="C295" i="2"/>
  <c r="F295" i="2"/>
  <c r="H295" i="2" s="1"/>
  <c r="N295" i="2" s="1"/>
  <c r="B296" i="2"/>
  <c r="A296" i="2" s="1"/>
  <c r="E295" i="2"/>
  <c r="D296" i="2" l="1"/>
  <c r="C296" i="2"/>
  <c r="F296" i="2"/>
  <c r="H296" i="2" s="1"/>
  <c r="N296" i="2" s="1"/>
  <c r="E296" i="2"/>
  <c r="B297" i="2"/>
  <c r="A297" i="2" s="1"/>
  <c r="F297" i="2" l="1"/>
  <c r="H297" i="2" s="1"/>
  <c r="N297" i="2" s="1"/>
  <c r="D297" i="2"/>
  <c r="E297" i="2"/>
  <c r="C297" i="2"/>
  <c r="B298" i="2"/>
  <c r="A298" i="2" s="1"/>
  <c r="D298" i="2" l="1"/>
  <c r="C298" i="2"/>
  <c r="E298" i="2"/>
  <c r="F298" i="2"/>
  <c r="H298" i="2" s="1"/>
  <c r="N298" i="2" s="1"/>
  <c r="B299" i="2"/>
  <c r="A299" i="2" s="1"/>
  <c r="D299" i="2" l="1"/>
  <c r="C299" i="2"/>
  <c r="E299" i="2"/>
  <c r="F299" i="2"/>
  <c r="H299" i="2" s="1"/>
  <c r="N299" i="2" s="1"/>
  <c r="B300" i="2"/>
  <c r="A300" i="2" s="1"/>
  <c r="E300" i="2" l="1"/>
  <c r="C300" i="2"/>
  <c r="B301" i="2"/>
  <c r="A301" i="2" s="1"/>
  <c r="D300" i="2"/>
  <c r="F300" i="2"/>
  <c r="H300" i="2" s="1"/>
  <c r="N300" i="2" s="1"/>
  <c r="C301" i="2" l="1"/>
  <c r="E301" i="2"/>
  <c r="D301" i="2"/>
  <c r="F301" i="2"/>
  <c r="H301" i="2" s="1"/>
  <c r="N301" i="2" s="1"/>
  <c r="B302" i="2"/>
  <c r="A302" i="2" s="1"/>
  <c r="F302" i="2" l="1"/>
  <c r="H302" i="2" s="1"/>
  <c r="N302" i="2" s="1"/>
  <c r="C302" i="2"/>
  <c r="E302" i="2"/>
  <c r="D302" i="2"/>
  <c r="B303" i="2"/>
  <c r="A303" i="2" s="1"/>
  <c r="B304" i="2" l="1"/>
  <c r="A304" i="2" s="1"/>
  <c r="D303" i="2"/>
  <c r="F303" i="2"/>
  <c r="H303" i="2" s="1"/>
  <c r="N303" i="2" s="1"/>
  <c r="C303" i="2"/>
  <c r="E303" i="2"/>
  <c r="D304" i="2" l="1"/>
  <c r="C304" i="2"/>
  <c r="B305" i="2"/>
  <c r="A305" i="2" s="1"/>
  <c r="E304" i="2"/>
  <c r="F304" i="2"/>
  <c r="H304" i="2" s="1"/>
  <c r="N304" i="2" s="1"/>
  <c r="C305" i="2" l="1"/>
  <c r="B306" i="2"/>
  <c r="A306" i="2" s="1"/>
  <c r="D305" i="2"/>
  <c r="F305" i="2"/>
  <c r="H305" i="2" s="1"/>
  <c r="N305" i="2" s="1"/>
  <c r="E305" i="2"/>
  <c r="B307" i="2" l="1"/>
  <c r="A307" i="2" s="1"/>
  <c r="F306" i="2"/>
  <c r="H306" i="2" s="1"/>
  <c r="N306" i="2" s="1"/>
  <c r="D306" i="2"/>
  <c r="E306" i="2"/>
  <c r="C306" i="2"/>
  <c r="B308" i="2" l="1"/>
  <c r="A308" i="2" s="1"/>
  <c r="E307" i="2"/>
  <c r="F307" i="2"/>
  <c r="H307" i="2" s="1"/>
  <c r="N307" i="2" s="1"/>
  <c r="D307" i="2"/>
  <c r="C307" i="2"/>
  <c r="C308" i="2" l="1"/>
  <c r="D308" i="2"/>
  <c r="F308" i="2"/>
  <c r="H308" i="2" s="1"/>
  <c r="N308" i="2" s="1"/>
  <c r="E308" i="2"/>
  <c r="B309" i="2"/>
  <c r="A309" i="2" s="1"/>
  <c r="E309" i="2" l="1"/>
  <c r="F309" i="2"/>
  <c r="H309" i="2" s="1"/>
  <c r="N309" i="2" s="1"/>
  <c r="D309" i="2"/>
  <c r="C309" i="2"/>
  <c r="B310" i="2"/>
  <c r="A310" i="2" s="1"/>
  <c r="D310" i="2" l="1"/>
  <c r="C310" i="2"/>
  <c r="B311" i="2"/>
  <c r="A311" i="2" s="1"/>
  <c r="E310" i="2"/>
  <c r="F310" i="2"/>
  <c r="H310" i="2" s="1"/>
  <c r="N310" i="2" s="1"/>
  <c r="B312" i="2" l="1"/>
  <c r="A312" i="2" s="1"/>
  <c r="E311" i="2"/>
  <c r="F311" i="2"/>
  <c r="H311" i="2" s="1"/>
  <c r="N311" i="2" s="1"/>
  <c r="D311" i="2"/>
  <c r="C311" i="2"/>
  <c r="E312" i="2" l="1"/>
  <c r="C312" i="2"/>
  <c r="D312" i="2"/>
  <c r="B313" i="2"/>
  <c r="A313" i="2" s="1"/>
  <c r="F312" i="2"/>
  <c r="H312" i="2" s="1"/>
  <c r="N312" i="2" s="1"/>
  <c r="C313" i="2" l="1"/>
  <c r="B314" i="2"/>
  <c r="A314" i="2" s="1"/>
  <c r="E313" i="2"/>
  <c r="F313" i="2"/>
  <c r="H313" i="2" s="1"/>
  <c r="N313" i="2" s="1"/>
  <c r="D313" i="2"/>
  <c r="B315" i="2" l="1"/>
  <c r="A315" i="2" s="1"/>
  <c r="E314" i="2"/>
  <c r="C314" i="2"/>
  <c r="F314" i="2"/>
  <c r="H314" i="2" s="1"/>
  <c r="N314" i="2" s="1"/>
  <c r="D314" i="2"/>
  <c r="D315" i="2" l="1"/>
  <c r="B316" i="2"/>
  <c r="A316" i="2" s="1"/>
  <c r="E315" i="2"/>
  <c r="F315" i="2"/>
  <c r="H315" i="2" s="1"/>
  <c r="N315" i="2" s="1"/>
  <c r="C315" i="2"/>
  <c r="D316" i="2" l="1"/>
  <c r="C316" i="2"/>
  <c r="B317" i="2"/>
  <c r="A317" i="2" s="1"/>
  <c r="F316" i="2"/>
  <c r="H316" i="2" s="1"/>
  <c r="N316" i="2" s="1"/>
  <c r="E316" i="2"/>
  <c r="D317" i="2" l="1"/>
  <c r="F317" i="2"/>
  <c r="H317" i="2" s="1"/>
  <c r="N317" i="2" s="1"/>
  <c r="E317" i="2"/>
  <c r="C317" i="2"/>
  <c r="B318" i="2"/>
  <c r="A318" i="2" s="1"/>
  <c r="B319" i="2" l="1"/>
  <c r="A319" i="2" s="1"/>
  <c r="F318" i="2"/>
  <c r="H318" i="2" s="1"/>
  <c r="N318" i="2" s="1"/>
  <c r="D318" i="2"/>
  <c r="E318" i="2"/>
  <c r="C318" i="2"/>
  <c r="B320" i="2" l="1"/>
  <c r="A320" i="2" s="1"/>
  <c r="F319" i="2"/>
  <c r="H319" i="2" s="1"/>
  <c r="N319" i="2" s="1"/>
  <c r="E319" i="2"/>
  <c r="D319" i="2"/>
  <c r="C319" i="2"/>
  <c r="F320" i="2" l="1"/>
  <c r="H320" i="2" s="1"/>
  <c r="N320" i="2" s="1"/>
  <c r="C320" i="2"/>
  <c r="E320" i="2"/>
  <c r="D320" i="2"/>
  <c r="B321" i="2"/>
  <c r="A321" i="2" s="1"/>
  <c r="D321" i="2" l="1"/>
  <c r="E321" i="2"/>
  <c r="C321" i="2"/>
  <c r="F321" i="2"/>
  <c r="H321" i="2" s="1"/>
  <c r="N321" i="2" s="1"/>
  <c r="B322" i="2"/>
  <c r="A322" i="2" s="1"/>
  <c r="F322" i="2" l="1"/>
  <c r="H322" i="2" s="1"/>
  <c r="N322" i="2" s="1"/>
  <c r="B323" i="2"/>
  <c r="A323" i="2" s="1"/>
  <c r="C322" i="2"/>
  <c r="E322" i="2"/>
  <c r="D322" i="2"/>
  <c r="C323" i="2" l="1"/>
  <c r="B324" i="2"/>
  <c r="A324" i="2" s="1"/>
  <c r="F323" i="2"/>
  <c r="H323" i="2" s="1"/>
  <c r="N323" i="2" s="1"/>
  <c r="D323" i="2"/>
  <c r="E323" i="2"/>
  <c r="C324" i="2" l="1"/>
  <c r="B325" i="2"/>
  <c r="A325" i="2" s="1"/>
  <c r="D324" i="2"/>
  <c r="F324" i="2"/>
  <c r="H324" i="2" s="1"/>
  <c r="N324" i="2" s="1"/>
  <c r="E324" i="2"/>
  <c r="E325" i="2" l="1"/>
  <c r="F325" i="2"/>
  <c r="H325" i="2" s="1"/>
  <c r="N325" i="2" s="1"/>
  <c r="D325" i="2"/>
  <c r="C325" i="2"/>
  <c r="B326" i="2"/>
  <c r="A326" i="2" s="1"/>
  <c r="F326" i="2" l="1"/>
  <c r="H326" i="2" s="1"/>
  <c r="N326" i="2" s="1"/>
  <c r="E326" i="2"/>
  <c r="B327" i="2"/>
  <c r="A327" i="2" s="1"/>
  <c r="D326" i="2"/>
  <c r="C326" i="2"/>
  <c r="C327" i="2" l="1"/>
  <c r="E327" i="2"/>
  <c r="B328" i="2"/>
  <c r="A328" i="2" s="1"/>
  <c r="D327" i="2"/>
  <c r="F327" i="2"/>
  <c r="H327" i="2" s="1"/>
  <c r="N327" i="2" s="1"/>
  <c r="D328" i="2" l="1"/>
  <c r="C328" i="2"/>
  <c r="E328" i="2"/>
  <c r="B329" i="2"/>
  <c r="A329" i="2" s="1"/>
  <c r="F328" i="2"/>
  <c r="H328" i="2" s="1"/>
  <c r="N328" i="2" s="1"/>
  <c r="E329" i="2" l="1"/>
  <c r="B330" i="2"/>
  <c r="A330" i="2" s="1"/>
  <c r="F329" i="2"/>
  <c r="H329" i="2" s="1"/>
  <c r="N329" i="2" s="1"/>
  <c r="D329" i="2"/>
  <c r="C329" i="2"/>
  <c r="F330" i="2" l="1"/>
  <c r="H330" i="2" s="1"/>
  <c r="N330" i="2" s="1"/>
  <c r="E330" i="2"/>
  <c r="B331" i="2"/>
  <c r="A331" i="2" s="1"/>
  <c r="D330" i="2"/>
  <c r="C330" i="2"/>
  <c r="C331" i="2" l="1"/>
  <c r="F331" i="2"/>
  <c r="H331" i="2" s="1"/>
  <c r="N331" i="2" s="1"/>
  <c r="D331" i="2"/>
  <c r="B332" i="2"/>
  <c r="A332" i="2" s="1"/>
  <c r="E331" i="2"/>
  <c r="C332" i="2" l="1"/>
  <c r="B333" i="2"/>
  <c r="A333" i="2" s="1"/>
  <c r="F332" i="2"/>
  <c r="H332" i="2" s="1"/>
  <c r="N332" i="2" s="1"/>
  <c r="D332" i="2"/>
  <c r="E332" i="2"/>
  <c r="C333" i="2" l="1"/>
  <c r="B334" i="2"/>
  <c r="A334" i="2" s="1"/>
  <c r="F333" i="2"/>
  <c r="H333" i="2" s="1"/>
  <c r="N333" i="2" s="1"/>
  <c r="E333" i="2"/>
  <c r="D333" i="2"/>
  <c r="D334" i="2" l="1"/>
  <c r="E334" i="2"/>
  <c r="C334" i="2"/>
  <c r="F334" i="2"/>
  <c r="H334" i="2" s="1"/>
  <c r="N334" i="2" s="1"/>
  <c r="B335" i="2"/>
  <c r="A335" i="2" s="1"/>
  <c r="C335" i="2" l="1"/>
  <c r="B336" i="2"/>
  <c r="A336" i="2" s="1"/>
  <c r="F335" i="2"/>
  <c r="H335" i="2" s="1"/>
  <c r="N335" i="2" s="1"/>
  <c r="E335" i="2"/>
  <c r="D335" i="2"/>
  <c r="C336" i="2" l="1"/>
  <c r="F336" i="2"/>
  <c r="H336" i="2" s="1"/>
  <c r="N336" i="2" s="1"/>
  <c r="B337" i="2"/>
  <c r="A337" i="2" s="1"/>
  <c r="D336" i="2"/>
  <c r="E336" i="2"/>
  <c r="D337" i="2" l="1"/>
  <c r="C337" i="2"/>
  <c r="B338" i="2"/>
  <c r="A338" i="2" s="1"/>
  <c r="F337" i="2"/>
  <c r="H337" i="2" s="1"/>
  <c r="N337" i="2" s="1"/>
  <c r="E337" i="2"/>
  <c r="D338" i="2" l="1"/>
  <c r="C338" i="2"/>
  <c r="E338" i="2"/>
  <c r="B339" i="2"/>
  <c r="A339" i="2" s="1"/>
  <c r="F338" i="2"/>
  <c r="H338" i="2" s="1"/>
  <c r="N338" i="2" s="1"/>
  <c r="B340" i="2" l="1"/>
  <c r="A340" i="2" s="1"/>
  <c r="F339" i="2"/>
  <c r="H339" i="2" s="1"/>
  <c r="N339" i="2" s="1"/>
  <c r="E339" i="2"/>
  <c r="C339" i="2"/>
  <c r="D339" i="2"/>
  <c r="D340" i="2" l="1"/>
  <c r="F340" i="2"/>
  <c r="H340" i="2" s="1"/>
  <c r="N340" i="2" s="1"/>
  <c r="C340" i="2"/>
  <c r="B341" i="2"/>
  <c r="A341" i="2" s="1"/>
  <c r="E340" i="2"/>
  <c r="B342" i="2" l="1"/>
  <c r="A342" i="2" s="1"/>
  <c r="F341" i="2"/>
  <c r="H341" i="2" s="1"/>
  <c r="N341" i="2" s="1"/>
  <c r="E341" i="2"/>
  <c r="C341" i="2"/>
  <c r="D341" i="2"/>
  <c r="F342" i="2" l="1"/>
  <c r="H342" i="2" s="1"/>
  <c r="N342" i="2" s="1"/>
  <c r="D342" i="2"/>
  <c r="C342" i="2"/>
  <c r="E342" i="2"/>
  <c r="B343" i="2"/>
  <c r="A343" i="2" s="1"/>
  <c r="B344" i="2" l="1"/>
  <c r="A344" i="2" s="1"/>
  <c r="E343" i="2"/>
  <c r="D343" i="2"/>
  <c r="C343" i="2"/>
  <c r="F343" i="2"/>
  <c r="H343" i="2" s="1"/>
  <c r="N343" i="2" s="1"/>
  <c r="C344" i="2" l="1"/>
  <c r="E344" i="2"/>
  <c r="B345" i="2"/>
  <c r="A345" i="2" s="1"/>
  <c r="F344" i="2"/>
  <c r="H344" i="2" s="1"/>
  <c r="N344" i="2" s="1"/>
  <c r="D344" i="2"/>
  <c r="C345" i="2" l="1"/>
  <c r="E345" i="2"/>
  <c r="B346" i="2"/>
  <c r="A346" i="2" s="1"/>
  <c r="F345" i="2"/>
  <c r="H345" i="2" s="1"/>
  <c r="N345" i="2" s="1"/>
  <c r="D345" i="2"/>
  <c r="E346" i="2" l="1"/>
  <c r="B347" i="2"/>
  <c r="A347" i="2" s="1"/>
  <c r="C346" i="2"/>
  <c r="D346" i="2"/>
  <c r="F346" i="2"/>
  <c r="H346" i="2" s="1"/>
  <c r="N346" i="2" s="1"/>
  <c r="F347" i="2" l="1"/>
  <c r="H347" i="2" s="1"/>
  <c r="N347" i="2" s="1"/>
  <c r="C347" i="2"/>
  <c r="B348" i="2"/>
  <c r="A348" i="2" s="1"/>
  <c r="E347" i="2"/>
  <c r="D347" i="2"/>
  <c r="C348" i="2" l="1"/>
  <c r="D348" i="2"/>
  <c r="F348" i="2"/>
  <c r="H348" i="2" s="1"/>
  <c r="N348" i="2" s="1"/>
  <c r="E348" i="2"/>
  <c r="B349" i="2"/>
  <c r="A349" i="2" s="1"/>
  <c r="C349" i="2" l="1"/>
  <c r="B350" i="2"/>
  <c r="A350" i="2" s="1"/>
  <c r="D349" i="2"/>
  <c r="E349" i="2"/>
  <c r="F349" i="2"/>
  <c r="H349" i="2" s="1"/>
  <c r="N349" i="2" s="1"/>
  <c r="C350" i="2" l="1"/>
  <c r="B351" i="2"/>
  <c r="A351" i="2" s="1"/>
  <c r="E350" i="2"/>
  <c r="D350" i="2"/>
  <c r="F350" i="2"/>
  <c r="H350" i="2" s="1"/>
  <c r="N350" i="2" s="1"/>
  <c r="E351" i="2" l="1"/>
  <c r="D351" i="2"/>
  <c r="C351" i="2"/>
  <c r="F351" i="2"/>
  <c r="H351" i="2" s="1"/>
  <c r="N351" i="2" s="1"/>
  <c r="B352" i="2"/>
  <c r="A352" i="2" s="1"/>
  <c r="D352" i="2" l="1"/>
  <c r="C352" i="2"/>
  <c r="B353" i="2"/>
  <c r="A353" i="2" s="1"/>
  <c r="F352" i="2"/>
  <c r="H352" i="2" s="1"/>
  <c r="N352" i="2" s="1"/>
  <c r="E352" i="2"/>
  <c r="C353" i="2" l="1"/>
  <c r="B354" i="2"/>
  <c r="A354" i="2" s="1"/>
  <c r="F353" i="2"/>
  <c r="H353" i="2" s="1"/>
  <c r="N353" i="2" s="1"/>
  <c r="E353" i="2"/>
  <c r="D353" i="2"/>
  <c r="E354" i="2" l="1"/>
  <c r="C354" i="2"/>
  <c r="D354" i="2"/>
  <c r="F354" i="2"/>
  <c r="H354" i="2" s="1"/>
  <c r="N354" i="2" s="1"/>
  <c r="B355" i="2"/>
  <c r="A355" i="2" s="1"/>
  <c r="C355" i="2" l="1"/>
  <c r="D355" i="2"/>
  <c r="B356" i="2"/>
  <c r="A356" i="2" s="1"/>
  <c r="F355" i="2"/>
  <c r="H355" i="2" s="1"/>
  <c r="N355" i="2" s="1"/>
  <c r="E355" i="2"/>
  <c r="B357" i="2" l="1"/>
  <c r="A357" i="2" s="1"/>
  <c r="F356" i="2"/>
  <c r="H356" i="2" s="1"/>
  <c r="N356" i="2" s="1"/>
  <c r="D356" i="2"/>
  <c r="E356" i="2"/>
  <c r="C356" i="2"/>
  <c r="C357" i="2" l="1"/>
  <c r="B358" i="2"/>
  <c r="A358" i="2" s="1"/>
  <c r="F357" i="2"/>
  <c r="H357" i="2" s="1"/>
  <c r="N357" i="2" s="1"/>
  <c r="D357" i="2"/>
  <c r="E357" i="2"/>
  <c r="D358" i="2" l="1"/>
  <c r="E358" i="2"/>
  <c r="C358" i="2"/>
  <c r="B359" i="2"/>
  <c r="A359" i="2" s="1"/>
  <c r="F358" i="2"/>
  <c r="H358" i="2" s="1"/>
  <c r="N358" i="2" s="1"/>
  <c r="D359" i="2" l="1"/>
  <c r="E359" i="2"/>
  <c r="F359" i="2"/>
  <c r="H359" i="2" s="1"/>
  <c r="N359" i="2" s="1"/>
  <c r="C359" i="2"/>
  <c r="B360" i="2"/>
  <c r="A360" i="2" s="1"/>
  <c r="B361" i="2" l="1"/>
  <c r="A361" i="2" s="1"/>
  <c r="F360" i="2"/>
  <c r="H360" i="2" s="1"/>
  <c r="N360" i="2" s="1"/>
  <c r="E360" i="2"/>
  <c r="D360" i="2"/>
  <c r="C360" i="2"/>
  <c r="C361" i="2" l="1"/>
  <c r="F361" i="2"/>
  <c r="H361" i="2" s="1"/>
  <c r="N361" i="2" s="1"/>
  <c r="D361" i="2"/>
  <c r="B362" i="2"/>
  <c r="A362" i="2" s="1"/>
  <c r="E361" i="2"/>
  <c r="C362" i="2" l="1"/>
  <c r="D362" i="2"/>
  <c r="B363" i="2"/>
  <c r="A363" i="2" s="1"/>
  <c r="F362" i="2"/>
  <c r="H362" i="2" s="1"/>
  <c r="N362" i="2" s="1"/>
  <c r="E362" i="2"/>
  <c r="E363" i="2" l="1"/>
  <c r="B364" i="2"/>
  <c r="A364" i="2" s="1"/>
  <c r="C363" i="2"/>
  <c r="F363" i="2"/>
  <c r="H363" i="2" s="1"/>
  <c r="N363" i="2" s="1"/>
  <c r="D363" i="2"/>
  <c r="F364" i="2" l="1"/>
  <c r="H364" i="2" s="1"/>
  <c r="N364" i="2" s="1"/>
  <c r="E364" i="2"/>
  <c r="B365" i="2"/>
  <c r="A365" i="2" s="1"/>
  <c r="C364" i="2"/>
  <c r="D364" i="2"/>
  <c r="C365" i="2" l="1"/>
  <c r="E365" i="2"/>
  <c r="D365" i="2"/>
  <c r="B366" i="2"/>
  <c r="A366" i="2" s="1"/>
  <c r="F365" i="2"/>
  <c r="H365" i="2" s="1"/>
  <c r="N365" i="2" s="1"/>
  <c r="C366" i="2" l="1"/>
  <c r="B367" i="2"/>
  <c r="A367" i="2" s="1"/>
  <c r="F366" i="2"/>
  <c r="H366" i="2" s="1"/>
  <c r="N366" i="2" s="1"/>
  <c r="D366" i="2"/>
  <c r="E366" i="2"/>
  <c r="C367" i="2" l="1"/>
  <c r="F367" i="2"/>
  <c r="H367" i="2" s="1"/>
  <c r="N367" i="2" s="1"/>
  <c r="B368" i="2"/>
  <c r="A368" i="2" s="1"/>
  <c r="E367" i="2"/>
  <c r="D367" i="2"/>
  <c r="E368" i="2" l="1"/>
  <c r="C368" i="2"/>
  <c r="F368" i="2"/>
  <c r="H368" i="2" s="1"/>
  <c r="N368" i="2" s="1"/>
  <c r="D368" i="2"/>
  <c r="B369" i="2"/>
  <c r="A369" i="2" s="1"/>
  <c r="C369" i="2" l="1"/>
  <c r="B370" i="2"/>
  <c r="A370" i="2" s="1"/>
  <c r="C6" i="2" s="1"/>
  <c r="E369" i="2"/>
  <c r="F369" i="2"/>
  <c r="H369" i="2" s="1"/>
  <c r="N369" i="2" s="1"/>
  <c r="D369" i="2"/>
  <c r="G14" i="2" l="1"/>
  <c r="I14" i="2" s="1"/>
  <c r="G15" i="2"/>
  <c r="I15" i="2" s="1"/>
  <c r="C370" i="2"/>
  <c r="D370" i="2"/>
  <c r="E370" i="2"/>
  <c r="F370" i="2"/>
  <c r="H370" i="2" s="1"/>
  <c r="N370" i="2" s="1"/>
  <c r="K15" i="2" l="1"/>
  <c r="F32" i="1" s="1"/>
  <c r="D32" i="1" s="1"/>
  <c r="O15" i="2"/>
  <c r="K14" i="2"/>
  <c r="F31" i="1" s="1"/>
  <c r="O14" i="2"/>
  <c r="G212" i="2"/>
  <c r="I212" i="2" s="1"/>
  <c r="K212" i="2" s="1"/>
  <c r="G16" i="2"/>
  <c r="I16" i="2" s="1"/>
  <c r="G17" i="2"/>
  <c r="I17" i="2" s="1"/>
  <c r="G18" i="2"/>
  <c r="I18" i="2" s="1"/>
  <c r="G19" i="2"/>
  <c r="I19" i="2" s="1"/>
  <c r="G20" i="2"/>
  <c r="I20" i="2" s="1"/>
  <c r="G21" i="2"/>
  <c r="I21" i="2" s="1"/>
  <c r="G357" i="2"/>
  <c r="I357" i="2" s="1"/>
  <c r="G311" i="2"/>
  <c r="I311" i="2" s="1"/>
  <c r="G261" i="2"/>
  <c r="I261" i="2" s="1"/>
  <c r="G22" i="2"/>
  <c r="I22" i="2" s="1"/>
  <c r="O22" i="2" s="1"/>
  <c r="G24" i="2"/>
  <c r="I24" i="2" s="1"/>
  <c r="G23" i="2"/>
  <c r="I23" i="2" s="1"/>
  <c r="G25" i="2"/>
  <c r="I25" i="2" s="1"/>
  <c r="G26" i="2"/>
  <c r="I26" i="2" s="1"/>
  <c r="G27" i="2"/>
  <c r="I27" i="2" s="1"/>
  <c r="G31" i="2"/>
  <c r="I31" i="2" s="1"/>
  <c r="G28" i="2"/>
  <c r="I28" i="2" s="1"/>
  <c r="G30" i="2"/>
  <c r="I30" i="2" s="1"/>
  <c r="G29" i="2"/>
  <c r="I29" i="2" s="1"/>
  <c r="G32" i="2"/>
  <c r="I32" i="2" s="1"/>
  <c r="G34" i="2"/>
  <c r="I34" i="2" s="1"/>
  <c r="G33" i="2"/>
  <c r="I33" i="2" s="1"/>
  <c r="G36" i="2"/>
  <c r="I36" i="2" s="1"/>
  <c r="G35" i="2"/>
  <c r="I35" i="2" s="1"/>
  <c r="G37" i="2"/>
  <c r="I37" i="2" s="1"/>
  <c r="G38" i="2"/>
  <c r="I38" i="2" s="1"/>
  <c r="G39" i="2"/>
  <c r="I39" i="2" s="1"/>
  <c r="G40" i="2"/>
  <c r="I40" i="2" s="1"/>
  <c r="G43" i="2"/>
  <c r="I43" i="2" s="1"/>
  <c r="G44" i="2"/>
  <c r="I44" i="2" s="1"/>
  <c r="G42" i="2"/>
  <c r="I42" i="2" s="1"/>
  <c r="G41" i="2"/>
  <c r="I41" i="2" s="1"/>
  <c r="G45" i="2"/>
  <c r="I45" i="2" s="1"/>
  <c r="G46" i="2"/>
  <c r="I46" i="2" s="1"/>
  <c r="G47" i="2"/>
  <c r="I47" i="2" s="1"/>
  <c r="G52" i="2"/>
  <c r="I52" i="2" s="1"/>
  <c r="G48" i="2"/>
  <c r="I48" i="2" s="1"/>
  <c r="G49" i="2"/>
  <c r="I49" i="2" s="1"/>
  <c r="G51" i="2"/>
  <c r="I51" i="2" s="1"/>
  <c r="G50" i="2"/>
  <c r="I50" i="2" s="1"/>
  <c r="G53" i="2"/>
  <c r="I53" i="2" s="1"/>
  <c r="G54" i="2"/>
  <c r="I54" i="2" s="1"/>
  <c r="G55" i="2"/>
  <c r="I55" i="2" s="1"/>
  <c r="G56" i="2"/>
  <c r="I56" i="2" s="1"/>
  <c r="G57" i="2"/>
  <c r="I57" i="2" s="1"/>
  <c r="G58" i="2"/>
  <c r="I58" i="2" s="1"/>
  <c r="G60" i="2"/>
  <c r="I60" i="2" s="1"/>
  <c r="G59" i="2"/>
  <c r="I59" i="2" s="1"/>
  <c r="G61" i="2"/>
  <c r="I61" i="2" s="1"/>
  <c r="G65" i="2"/>
  <c r="I65" i="2" s="1"/>
  <c r="G62" i="2"/>
  <c r="I62" i="2" s="1"/>
  <c r="G63" i="2"/>
  <c r="I63" i="2" s="1"/>
  <c r="G66" i="2"/>
  <c r="I66" i="2" s="1"/>
  <c r="G64" i="2"/>
  <c r="I64" i="2" s="1"/>
  <c r="G67" i="2"/>
  <c r="I67" i="2" s="1"/>
  <c r="G68" i="2"/>
  <c r="I68" i="2" s="1"/>
  <c r="G69" i="2"/>
  <c r="I69" i="2" s="1"/>
  <c r="G72" i="2"/>
  <c r="I72" i="2" s="1"/>
  <c r="G70" i="2"/>
  <c r="I70" i="2" s="1"/>
  <c r="G73" i="2"/>
  <c r="I73" i="2" s="1"/>
  <c r="G71" i="2"/>
  <c r="I71" i="2" s="1"/>
  <c r="G74" i="2"/>
  <c r="I74" i="2" s="1"/>
  <c r="G75" i="2"/>
  <c r="I75" i="2" s="1"/>
  <c r="G76" i="2"/>
  <c r="I76" i="2" s="1"/>
  <c r="G77" i="2"/>
  <c r="I77" i="2" s="1"/>
  <c r="G78" i="2"/>
  <c r="I78" i="2" s="1"/>
  <c r="G79" i="2"/>
  <c r="I79" i="2" s="1"/>
  <c r="G80" i="2"/>
  <c r="I80" i="2" s="1"/>
  <c r="G81" i="2"/>
  <c r="I81" i="2" s="1"/>
  <c r="G82" i="2"/>
  <c r="I82" i="2" s="1"/>
  <c r="G83" i="2"/>
  <c r="I83" i="2" s="1"/>
  <c r="G367" i="2"/>
  <c r="I367" i="2" s="1"/>
  <c r="G292" i="2"/>
  <c r="I292" i="2" s="1"/>
  <c r="G118" i="2"/>
  <c r="I118" i="2" s="1"/>
  <c r="G170" i="2"/>
  <c r="I170" i="2" s="1"/>
  <c r="G237" i="2"/>
  <c r="I237" i="2" s="1"/>
  <c r="G223" i="2"/>
  <c r="I223" i="2" s="1"/>
  <c r="G136" i="2"/>
  <c r="I136" i="2" s="1"/>
  <c r="G109" i="2"/>
  <c r="I109" i="2" s="1"/>
  <c r="G276" i="2"/>
  <c r="I276" i="2" s="1"/>
  <c r="G99" i="2"/>
  <c r="I99" i="2" s="1"/>
  <c r="G108" i="2"/>
  <c r="I108" i="2" s="1"/>
  <c r="G363" i="2"/>
  <c r="I363" i="2" s="1"/>
  <c r="G161" i="2"/>
  <c r="I161" i="2" s="1"/>
  <c r="G244" i="2"/>
  <c r="I244" i="2" s="1"/>
  <c r="G85" i="2"/>
  <c r="I85" i="2" s="1"/>
  <c r="G298" i="2"/>
  <c r="I298" i="2" s="1"/>
  <c r="G98" i="2"/>
  <c r="I98" i="2" s="1"/>
  <c r="G245" i="2"/>
  <c r="I245" i="2" s="1"/>
  <c r="G228" i="2"/>
  <c r="I228" i="2" s="1"/>
  <c r="G353" i="2"/>
  <c r="I353" i="2" s="1"/>
  <c r="G233" i="2"/>
  <c r="I233" i="2" s="1"/>
  <c r="G343" i="2"/>
  <c r="I343" i="2" s="1"/>
  <c r="G348" i="2"/>
  <c r="I348" i="2" s="1"/>
  <c r="G213" i="2"/>
  <c r="I213" i="2" s="1"/>
  <c r="G265" i="2"/>
  <c r="I265" i="2" s="1"/>
  <c r="G169" i="2"/>
  <c r="I169" i="2" s="1"/>
  <c r="G312" i="2"/>
  <c r="I312" i="2" s="1"/>
  <c r="G278" i="2"/>
  <c r="I278" i="2" s="1"/>
  <c r="G340" i="2"/>
  <c r="I340" i="2" s="1"/>
  <c r="G180" i="2"/>
  <c r="I180" i="2" s="1"/>
  <c r="G361" i="2"/>
  <c r="I361" i="2" s="1"/>
  <c r="G202" i="2"/>
  <c r="I202" i="2" s="1"/>
  <c r="G105" i="2"/>
  <c r="I105" i="2" s="1"/>
  <c r="G327" i="2"/>
  <c r="I327" i="2" s="1"/>
  <c r="G214" i="2"/>
  <c r="I214" i="2" s="1"/>
  <c r="G324" i="2"/>
  <c r="I324" i="2" s="1"/>
  <c r="G166" i="2"/>
  <c r="I166" i="2" s="1"/>
  <c r="G299" i="2"/>
  <c r="I299" i="2" s="1"/>
  <c r="G137" i="2"/>
  <c r="I137" i="2" s="1"/>
  <c r="G263" i="2"/>
  <c r="I263" i="2" s="1"/>
  <c r="G149" i="2"/>
  <c r="I149" i="2" s="1"/>
  <c r="G308" i="2"/>
  <c r="I308" i="2" s="1"/>
  <c r="G147" i="2"/>
  <c r="I147" i="2" s="1"/>
  <c r="G236" i="2"/>
  <c r="I236" i="2" s="1"/>
  <c r="G328" i="2"/>
  <c r="I328" i="2" s="1"/>
  <c r="G201" i="2"/>
  <c r="I201" i="2" s="1"/>
  <c r="G86" i="2"/>
  <c r="I86" i="2" s="1"/>
  <c r="G284" i="2"/>
  <c r="I284" i="2" s="1"/>
  <c r="G217" i="2"/>
  <c r="I217" i="2" s="1"/>
  <c r="G156" i="2"/>
  <c r="I156" i="2" s="1"/>
  <c r="G93" i="2"/>
  <c r="I93" i="2" s="1"/>
  <c r="G341" i="2"/>
  <c r="I341" i="2" s="1"/>
  <c r="G355" i="2"/>
  <c r="I355" i="2" s="1"/>
  <c r="G291" i="2"/>
  <c r="I291" i="2" s="1"/>
  <c r="G227" i="2"/>
  <c r="I227" i="2" s="1"/>
  <c r="G163" i="2"/>
  <c r="I163" i="2" s="1"/>
  <c r="G97" i="2"/>
  <c r="I97" i="2" s="1"/>
  <c r="G338" i="2"/>
  <c r="I338" i="2" s="1"/>
  <c r="G259" i="2"/>
  <c r="I259" i="2" s="1"/>
  <c r="G193" i="2"/>
  <c r="I193" i="2" s="1"/>
  <c r="G133" i="2"/>
  <c r="I133" i="2" s="1"/>
  <c r="G190" i="2"/>
  <c r="I190" i="2" s="1"/>
  <c r="G352" i="2"/>
  <c r="I352" i="2" s="1"/>
  <c r="G289" i="2"/>
  <c r="I289" i="2" s="1"/>
  <c r="G224" i="2"/>
  <c r="I224" i="2" s="1"/>
  <c r="G162" i="2"/>
  <c r="I162" i="2" s="1"/>
  <c r="G96" i="2"/>
  <c r="I96" i="2" s="1"/>
  <c r="G304" i="2"/>
  <c r="I304" i="2" s="1"/>
  <c r="G219" i="2"/>
  <c r="I219" i="2" s="1"/>
  <c r="G152" i="2"/>
  <c r="I152" i="2" s="1"/>
  <c r="G87" i="2"/>
  <c r="I87" i="2" s="1"/>
  <c r="G333" i="2"/>
  <c r="I333" i="2" s="1"/>
  <c r="G295" i="2"/>
  <c r="I295" i="2" s="1"/>
  <c r="G319" i="2"/>
  <c r="I319" i="2" s="1"/>
  <c r="G255" i="2"/>
  <c r="I255" i="2" s="1"/>
  <c r="G192" i="2"/>
  <c r="I192" i="2" s="1"/>
  <c r="G127" i="2"/>
  <c r="I127" i="2" s="1"/>
  <c r="G196" i="2"/>
  <c r="I196" i="2" s="1"/>
  <c r="G334" i="2"/>
  <c r="I334" i="2" s="1"/>
  <c r="G269" i="2"/>
  <c r="I269" i="2" s="1"/>
  <c r="G205" i="2"/>
  <c r="I205" i="2" s="1"/>
  <c r="G142" i="2"/>
  <c r="I142" i="2" s="1"/>
  <c r="G347" i="2"/>
  <c r="I347" i="2" s="1"/>
  <c r="G283" i="2"/>
  <c r="I283" i="2" s="1"/>
  <c r="G218" i="2"/>
  <c r="I218" i="2" s="1"/>
  <c r="G155" i="2"/>
  <c r="I155" i="2" s="1"/>
  <c r="G91" i="2"/>
  <c r="I91" i="2" s="1"/>
  <c r="G364" i="2"/>
  <c r="I364" i="2" s="1"/>
  <c r="G322" i="2"/>
  <c r="I322" i="2" s="1"/>
  <c r="G249" i="2"/>
  <c r="I249" i="2" s="1"/>
  <c r="G186" i="2"/>
  <c r="I186" i="2" s="1"/>
  <c r="G121" i="2"/>
  <c r="I121" i="2" s="1"/>
  <c r="G132" i="2"/>
  <c r="I132" i="2" s="1"/>
  <c r="G345" i="2"/>
  <c r="I345" i="2" s="1"/>
  <c r="G281" i="2"/>
  <c r="I281" i="2" s="1"/>
  <c r="G216" i="2"/>
  <c r="I216" i="2" s="1"/>
  <c r="G153" i="2"/>
  <c r="I153" i="2" s="1"/>
  <c r="G88" i="2"/>
  <c r="I88" i="2" s="1"/>
  <c r="G317" i="2"/>
  <c r="I317" i="2" s="1"/>
  <c r="G288" i="2"/>
  <c r="I288" i="2" s="1"/>
  <c r="G208" i="2"/>
  <c r="I208" i="2" s="1"/>
  <c r="G145" i="2"/>
  <c r="I145" i="2" s="1"/>
  <c r="G277" i="2"/>
  <c r="I277" i="2" s="1"/>
  <c r="G280" i="2"/>
  <c r="I280" i="2" s="1"/>
  <c r="G309" i="2"/>
  <c r="I309" i="2" s="1"/>
  <c r="G247" i="2"/>
  <c r="I247" i="2" s="1"/>
  <c r="G183" i="2"/>
  <c r="I183" i="2" s="1"/>
  <c r="G119" i="2"/>
  <c r="I119" i="2" s="1"/>
  <c r="G141" i="2"/>
  <c r="I141" i="2" s="1"/>
  <c r="G326" i="2"/>
  <c r="I326" i="2" s="1"/>
  <c r="G262" i="2"/>
  <c r="I262" i="2" s="1"/>
  <c r="G198" i="2"/>
  <c r="I198" i="2" s="1"/>
  <c r="G134" i="2"/>
  <c r="I134" i="2" s="1"/>
  <c r="G285" i="2"/>
  <c r="I285" i="2" s="1"/>
  <c r="G164" i="2"/>
  <c r="I164" i="2" s="1"/>
  <c r="G332" i="2"/>
  <c r="I332" i="2" s="1"/>
  <c r="G267" i="2"/>
  <c r="I267" i="2" s="1"/>
  <c r="G203" i="2"/>
  <c r="I203" i="2" s="1"/>
  <c r="G140" i="2"/>
  <c r="I140" i="2" s="1"/>
  <c r="G173" i="2"/>
  <c r="I173" i="2" s="1"/>
  <c r="G339" i="2"/>
  <c r="I339" i="2" s="1"/>
  <c r="G275" i="2"/>
  <c r="I275" i="2" s="1"/>
  <c r="G210" i="2"/>
  <c r="I210" i="2" s="1"/>
  <c r="G148" i="2"/>
  <c r="I148" i="2" s="1"/>
  <c r="G325" i="2"/>
  <c r="I325" i="2" s="1"/>
  <c r="G306" i="2"/>
  <c r="I306" i="2" s="1"/>
  <c r="G242" i="2"/>
  <c r="I242" i="2" s="1"/>
  <c r="G178" i="2"/>
  <c r="I178" i="2" s="1"/>
  <c r="G112" i="2"/>
  <c r="I112" i="2" s="1"/>
  <c r="G92" i="2"/>
  <c r="I92" i="2" s="1"/>
  <c r="G337" i="2"/>
  <c r="I337" i="2" s="1"/>
  <c r="G273" i="2"/>
  <c r="I273" i="2" s="1"/>
  <c r="G209" i="2"/>
  <c r="I209" i="2" s="1"/>
  <c r="G144" i="2"/>
  <c r="I144" i="2" s="1"/>
  <c r="G253" i="2"/>
  <c r="I253" i="2" s="1"/>
  <c r="G272" i="2"/>
  <c r="I272" i="2" s="1"/>
  <c r="G199" i="2"/>
  <c r="I199" i="2" s="1"/>
  <c r="G135" i="2"/>
  <c r="I135" i="2" s="1"/>
  <c r="G229" i="2"/>
  <c r="I229" i="2" s="1"/>
  <c r="G264" i="2"/>
  <c r="I264" i="2" s="1"/>
  <c r="G303" i="2"/>
  <c r="I303" i="2" s="1"/>
  <c r="G240" i="2"/>
  <c r="I240" i="2" s="1"/>
  <c r="G175" i="2"/>
  <c r="I175" i="2" s="1"/>
  <c r="G111" i="2"/>
  <c r="I111" i="2" s="1"/>
  <c r="G318" i="2"/>
  <c r="I318" i="2" s="1"/>
  <c r="G254" i="2"/>
  <c r="I254" i="2" s="1"/>
  <c r="G189" i="2"/>
  <c r="I189" i="2" s="1"/>
  <c r="O189" i="2" s="1"/>
  <c r="G126" i="2"/>
  <c r="I126" i="2" s="1"/>
  <c r="G260" i="2"/>
  <c r="I260" i="2" s="1"/>
  <c r="G197" i="2"/>
  <c r="I197" i="2" s="1"/>
  <c r="G131" i="2"/>
  <c r="I131" i="2" s="1"/>
  <c r="G125" i="2"/>
  <c r="I125" i="2" s="1"/>
  <c r="G331" i="2"/>
  <c r="I331" i="2" s="1"/>
  <c r="G268" i="2"/>
  <c r="I268" i="2" s="1"/>
  <c r="G207" i="2"/>
  <c r="I207" i="2" s="1"/>
  <c r="G139" i="2"/>
  <c r="I139" i="2" s="1"/>
  <c r="G270" i="2"/>
  <c r="I270" i="2" s="1"/>
  <c r="G297" i="2"/>
  <c r="I297" i="2" s="1"/>
  <c r="G234" i="2"/>
  <c r="I234" i="2" s="1"/>
  <c r="G171" i="2"/>
  <c r="I171" i="2" s="1"/>
  <c r="G106" i="2"/>
  <c r="I106" i="2" s="1"/>
  <c r="G368" i="2"/>
  <c r="I368" i="2" s="1"/>
  <c r="G329" i="2"/>
  <c r="I329" i="2" s="1"/>
  <c r="G266" i="2"/>
  <c r="I266" i="2" s="1"/>
  <c r="G200" i="2"/>
  <c r="I200" i="2" s="1"/>
  <c r="G138" i="2"/>
  <c r="I138" i="2" s="1"/>
  <c r="G204" i="2"/>
  <c r="I204" i="2" s="1"/>
  <c r="G256" i="2"/>
  <c r="I256" i="2" s="1"/>
  <c r="G191" i="2"/>
  <c r="I191" i="2" s="1"/>
  <c r="G128" i="2"/>
  <c r="I128" i="2" s="1"/>
  <c r="G182" i="2"/>
  <c r="I182" i="2" s="1"/>
  <c r="G359" i="2"/>
  <c r="I359" i="2" s="1"/>
  <c r="G294" i="2"/>
  <c r="I294" i="2" s="1"/>
  <c r="G231" i="2"/>
  <c r="I231" i="2" s="1"/>
  <c r="G167" i="2"/>
  <c r="I167" i="2" s="1"/>
  <c r="G104" i="2"/>
  <c r="I104" i="2" s="1"/>
  <c r="G344" i="2"/>
  <c r="I344" i="2" s="1"/>
  <c r="G310" i="2"/>
  <c r="I310" i="2" s="1"/>
  <c r="G246" i="2"/>
  <c r="I246" i="2" s="1"/>
  <c r="G181" i="2"/>
  <c r="I181" i="2" s="1"/>
  <c r="G117" i="2"/>
  <c r="I117" i="2" s="1"/>
  <c r="G369" i="2"/>
  <c r="I369" i="2" s="1"/>
  <c r="G365" i="2"/>
  <c r="I365" i="2" s="1"/>
  <c r="G366" i="2"/>
  <c r="I366" i="2" s="1"/>
  <c r="G362" i="2"/>
  <c r="I362" i="2" s="1"/>
  <c r="G316" i="2"/>
  <c r="I316" i="2" s="1"/>
  <c r="G251" i="2"/>
  <c r="I251" i="2" s="1"/>
  <c r="G188" i="2"/>
  <c r="I188" i="2" s="1"/>
  <c r="G124" i="2"/>
  <c r="I124" i="2" s="1"/>
  <c r="G84" i="2"/>
  <c r="I84" i="2" s="1"/>
  <c r="G323" i="2"/>
  <c r="I323" i="2" s="1"/>
  <c r="G258" i="2"/>
  <c r="I258" i="2" s="1"/>
  <c r="G194" i="2"/>
  <c r="I194" i="2" s="1"/>
  <c r="G130" i="2"/>
  <c r="I130" i="2" s="1"/>
  <c r="G221" i="2"/>
  <c r="I221" i="2" s="1"/>
  <c r="G290" i="2"/>
  <c r="I290" i="2" s="1"/>
  <c r="G226" i="2"/>
  <c r="I226" i="2" s="1"/>
  <c r="G160" i="2"/>
  <c r="I160" i="2" s="1"/>
  <c r="G100" i="2"/>
  <c r="I100" i="2" s="1"/>
  <c r="G346" i="2"/>
  <c r="I346" i="2" s="1"/>
  <c r="G321" i="2"/>
  <c r="I321" i="2" s="1"/>
  <c r="G257" i="2"/>
  <c r="I257" i="2" s="1"/>
  <c r="G195" i="2"/>
  <c r="I195" i="2" s="1"/>
  <c r="G129" i="2"/>
  <c r="I129" i="2" s="1"/>
  <c r="G158" i="2"/>
  <c r="I158" i="2" s="1"/>
  <c r="G248" i="2"/>
  <c r="I248" i="2" s="1"/>
  <c r="G184" i="2"/>
  <c r="I184" i="2" s="1"/>
  <c r="G123" i="2"/>
  <c r="I123" i="2" s="1"/>
  <c r="G116" i="2"/>
  <c r="I116" i="2" s="1"/>
  <c r="G351" i="2"/>
  <c r="I351" i="2" s="1"/>
  <c r="G287" i="2"/>
  <c r="I287" i="2" s="1"/>
  <c r="G225" i="2"/>
  <c r="I225" i="2" s="1"/>
  <c r="G159" i="2"/>
  <c r="I159" i="2" s="1"/>
  <c r="G94" i="2"/>
  <c r="I94" i="2" s="1"/>
  <c r="G320" i="2"/>
  <c r="I320" i="2" s="1"/>
  <c r="G302" i="2"/>
  <c r="I302" i="2" s="1"/>
  <c r="G238" i="2"/>
  <c r="I238" i="2" s="1"/>
  <c r="G176" i="2"/>
  <c r="I176" i="2" s="1"/>
  <c r="G110" i="2"/>
  <c r="I110" i="2" s="1"/>
  <c r="G314" i="2"/>
  <c r="I314" i="2" s="1"/>
  <c r="G252" i="2"/>
  <c r="I252" i="2" s="1"/>
  <c r="G187" i="2"/>
  <c r="I187" i="2" s="1"/>
  <c r="G122" i="2"/>
  <c r="I122" i="2" s="1"/>
  <c r="G150" i="2"/>
  <c r="I150" i="2" s="1"/>
  <c r="G282" i="2"/>
  <c r="I282" i="2" s="1"/>
  <c r="G220" i="2"/>
  <c r="I220" i="2" s="1"/>
  <c r="G154" i="2"/>
  <c r="I154" i="2" s="1"/>
  <c r="G90" i="2"/>
  <c r="I90" i="2" s="1"/>
  <c r="G349" i="2"/>
  <c r="I349" i="2" s="1"/>
  <c r="G330" i="2"/>
  <c r="I330" i="2" s="1"/>
  <c r="G315" i="2"/>
  <c r="I315" i="2" s="1"/>
  <c r="G250" i="2"/>
  <c r="I250" i="2" s="1"/>
  <c r="G185" i="2"/>
  <c r="I185" i="2" s="1"/>
  <c r="G120" i="2"/>
  <c r="I120" i="2" s="1"/>
  <c r="G101" i="2"/>
  <c r="I101" i="2" s="1"/>
  <c r="G239" i="2"/>
  <c r="I239" i="2" s="1"/>
  <c r="G174" i="2"/>
  <c r="I174" i="2" s="1"/>
  <c r="G114" i="2"/>
  <c r="I114" i="2" s="1"/>
  <c r="G360" i="2"/>
  <c r="I360" i="2" s="1"/>
  <c r="G342" i="2"/>
  <c r="I342" i="2" s="1"/>
  <c r="G279" i="2"/>
  <c r="I279" i="2" s="1"/>
  <c r="G215" i="2"/>
  <c r="I215" i="2" s="1"/>
  <c r="G151" i="2"/>
  <c r="I151" i="2" s="1"/>
  <c r="G89" i="2"/>
  <c r="I89" i="2" s="1"/>
  <c r="G370" i="2"/>
  <c r="I370" i="2" s="1"/>
  <c r="G358" i="2"/>
  <c r="I358" i="2" s="1"/>
  <c r="G293" i="2"/>
  <c r="I293" i="2" s="1"/>
  <c r="G230" i="2"/>
  <c r="I230" i="2" s="1"/>
  <c r="G165" i="2"/>
  <c r="I165" i="2" s="1"/>
  <c r="G102" i="2"/>
  <c r="I102" i="2" s="1"/>
  <c r="G300" i="2"/>
  <c r="I300" i="2" s="1"/>
  <c r="G235" i="2"/>
  <c r="I235" i="2" s="1"/>
  <c r="G172" i="2"/>
  <c r="I172" i="2" s="1"/>
  <c r="G107" i="2"/>
  <c r="I107" i="2" s="1"/>
  <c r="G356" i="2"/>
  <c r="I356" i="2" s="1"/>
  <c r="G307" i="2"/>
  <c r="I307" i="2" s="1"/>
  <c r="G243" i="2"/>
  <c r="I243" i="2" s="1"/>
  <c r="G179" i="2"/>
  <c r="I179" i="2" s="1"/>
  <c r="G115" i="2"/>
  <c r="I115" i="2" s="1"/>
  <c r="G274" i="2"/>
  <c r="I274" i="2" s="1"/>
  <c r="G211" i="2"/>
  <c r="I211" i="2" s="1"/>
  <c r="G146" i="2"/>
  <c r="I146" i="2" s="1"/>
  <c r="G296" i="2"/>
  <c r="I296" i="2" s="1"/>
  <c r="G313" i="2"/>
  <c r="I313" i="2" s="1"/>
  <c r="G305" i="2"/>
  <c r="I305" i="2" s="1"/>
  <c r="G241" i="2"/>
  <c r="I241" i="2" s="1"/>
  <c r="G177" i="2"/>
  <c r="I177" i="2" s="1"/>
  <c r="G113" i="2"/>
  <c r="I113" i="2" s="1"/>
  <c r="G354" i="2"/>
  <c r="I354" i="2" s="1"/>
  <c r="G232" i="2"/>
  <c r="I232" i="2" s="1"/>
  <c r="G168" i="2"/>
  <c r="I168" i="2" s="1"/>
  <c r="G103" i="2"/>
  <c r="I103" i="2" s="1"/>
  <c r="G336" i="2"/>
  <c r="I336" i="2" s="1"/>
  <c r="G335" i="2"/>
  <c r="I335" i="2" s="1"/>
  <c r="G271" i="2"/>
  <c r="I271" i="2" s="1"/>
  <c r="G206" i="2"/>
  <c r="I206" i="2" s="1"/>
  <c r="G143" i="2"/>
  <c r="I143" i="2" s="1"/>
  <c r="G301" i="2"/>
  <c r="I301" i="2" s="1"/>
  <c r="G350" i="2"/>
  <c r="I350" i="2" s="1"/>
  <c r="G286" i="2"/>
  <c r="I286" i="2" s="1"/>
  <c r="G222" i="2"/>
  <c r="I222" i="2" s="1"/>
  <c r="G157" i="2"/>
  <c r="I157" i="2" s="1"/>
  <c r="G95" i="2"/>
  <c r="I95" i="2" s="1"/>
  <c r="O212" i="2" l="1"/>
  <c r="D31" i="1"/>
  <c r="O21" i="2"/>
  <c r="K21" i="2"/>
  <c r="O20" i="2"/>
  <c r="K20" i="2"/>
  <c r="O19" i="2"/>
  <c r="K19" i="2"/>
  <c r="O18" i="2"/>
  <c r="K18" i="2"/>
  <c r="O17" i="2"/>
  <c r="K17" i="2"/>
  <c r="O16" i="2"/>
  <c r="K16" i="2"/>
  <c r="K354" i="2"/>
  <c r="O354" i="2"/>
  <c r="K349" i="2"/>
  <c r="O349" i="2"/>
  <c r="K124" i="2"/>
  <c r="O124" i="2"/>
  <c r="K260" i="2"/>
  <c r="O260" i="2"/>
  <c r="K267" i="2"/>
  <c r="O267" i="2"/>
  <c r="K127" i="2"/>
  <c r="O127" i="2"/>
  <c r="K328" i="2"/>
  <c r="O328" i="2"/>
  <c r="K161" i="2"/>
  <c r="O161" i="2"/>
  <c r="K73" i="2"/>
  <c r="O73" i="2"/>
  <c r="K52" i="2"/>
  <c r="O52" i="2"/>
  <c r="K32" i="2"/>
  <c r="O32" i="2"/>
  <c r="K235" i="2"/>
  <c r="O235" i="2"/>
  <c r="K225" i="2"/>
  <c r="O225" i="2"/>
  <c r="K359" i="2"/>
  <c r="O359" i="2"/>
  <c r="K273" i="2"/>
  <c r="O273" i="2"/>
  <c r="K121" i="2"/>
  <c r="O121" i="2"/>
  <c r="K341" i="2"/>
  <c r="O341" i="2"/>
  <c r="K363" i="2"/>
  <c r="O363" i="2"/>
  <c r="K79" i="2"/>
  <c r="O79" i="2"/>
  <c r="K62" i="2"/>
  <c r="O62" i="2"/>
  <c r="K47" i="2"/>
  <c r="O47" i="2"/>
  <c r="K39" i="2"/>
  <c r="O39" i="2"/>
  <c r="K24" i="2"/>
  <c r="O24" i="2"/>
  <c r="K95" i="2"/>
  <c r="O95" i="2"/>
  <c r="K271" i="2"/>
  <c r="O271" i="2"/>
  <c r="K177" i="2"/>
  <c r="O177" i="2"/>
  <c r="K115" i="2"/>
  <c r="O115" i="2"/>
  <c r="K300" i="2"/>
  <c r="O300" i="2"/>
  <c r="K151" i="2"/>
  <c r="O151" i="2"/>
  <c r="K101" i="2"/>
  <c r="O101" i="2"/>
  <c r="K154" i="2"/>
  <c r="O154" i="2"/>
  <c r="K110" i="2"/>
  <c r="O110" i="2"/>
  <c r="K287" i="2"/>
  <c r="O287" i="2"/>
  <c r="K195" i="2"/>
  <c r="O195" i="2"/>
  <c r="K221" i="2"/>
  <c r="O221" i="2"/>
  <c r="K251" i="2"/>
  <c r="O251" i="2"/>
  <c r="K246" i="2"/>
  <c r="O246" i="2"/>
  <c r="K182" i="2"/>
  <c r="O182" i="2"/>
  <c r="K329" i="2"/>
  <c r="O329" i="2"/>
  <c r="K207" i="2"/>
  <c r="O207" i="2"/>
  <c r="K229" i="2"/>
  <c r="O229" i="2"/>
  <c r="K337" i="2"/>
  <c r="O337" i="2"/>
  <c r="K210" i="2"/>
  <c r="O210" i="2"/>
  <c r="K164" i="2"/>
  <c r="O164" i="2"/>
  <c r="K183" i="2"/>
  <c r="O183" i="2"/>
  <c r="K317" i="2"/>
  <c r="O317" i="2"/>
  <c r="K186" i="2"/>
  <c r="O186" i="2"/>
  <c r="K347" i="2"/>
  <c r="O347" i="2"/>
  <c r="K255" i="2"/>
  <c r="O255" i="2"/>
  <c r="K96" i="2"/>
  <c r="O96" i="2"/>
  <c r="K259" i="2"/>
  <c r="O259" i="2"/>
  <c r="K93" i="2"/>
  <c r="O93" i="2"/>
  <c r="K147" i="2"/>
  <c r="O147" i="2"/>
  <c r="K214" i="2"/>
  <c r="O214" i="2"/>
  <c r="K312" i="2"/>
  <c r="O312" i="2"/>
  <c r="K228" i="2"/>
  <c r="O228" i="2"/>
  <c r="K108" i="2"/>
  <c r="O108" i="2"/>
  <c r="K118" i="2"/>
  <c r="O118" i="2"/>
  <c r="K78" i="2"/>
  <c r="O78" i="2"/>
  <c r="K72" i="2"/>
  <c r="O72" i="2"/>
  <c r="K65" i="2"/>
  <c r="O65" i="2"/>
  <c r="K54" i="2"/>
  <c r="O54" i="2"/>
  <c r="K46" i="2"/>
  <c r="O46" i="2"/>
  <c r="K38" i="2"/>
  <c r="O38" i="2"/>
  <c r="K30" i="2"/>
  <c r="O30" i="2"/>
  <c r="K143" i="2"/>
  <c r="O143" i="2"/>
  <c r="K174" i="2"/>
  <c r="O174" i="2"/>
  <c r="K226" i="2"/>
  <c r="O226" i="2"/>
  <c r="K270" i="2"/>
  <c r="O270" i="2"/>
  <c r="K325" i="2"/>
  <c r="O325" i="2"/>
  <c r="K218" i="2"/>
  <c r="O218" i="2"/>
  <c r="K355" i="2"/>
  <c r="O355" i="2"/>
  <c r="K233" i="2"/>
  <c r="O233" i="2"/>
  <c r="K80" i="2"/>
  <c r="O80" i="2"/>
  <c r="K56" i="2"/>
  <c r="O56" i="2"/>
  <c r="K23" i="2"/>
  <c r="O23" i="2"/>
  <c r="K89" i="2"/>
  <c r="O89" i="2"/>
  <c r="K129" i="2"/>
  <c r="O129" i="2"/>
  <c r="K266" i="2"/>
  <c r="O266" i="2"/>
  <c r="K148" i="2"/>
  <c r="O148" i="2"/>
  <c r="K283" i="2"/>
  <c r="O283" i="2"/>
  <c r="K236" i="2"/>
  <c r="O236" i="2"/>
  <c r="K170" i="2"/>
  <c r="O170" i="2"/>
  <c r="K70" i="2"/>
  <c r="O70" i="2"/>
  <c r="K29" i="2"/>
  <c r="O29" i="2"/>
  <c r="K157" i="2"/>
  <c r="O157" i="2"/>
  <c r="K335" i="2"/>
  <c r="O335" i="2"/>
  <c r="K241" i="2"/>
  <c r="O241" i="2"/>
  <c r="K179" i="2"/>
  <c r="O179" i="2"/>
  <c r="K102" i="2"/>
  <c r="O102" i="2"/>
  <c r="K215" i="2"/>
  <c r="O215" i="2"/>
  <c r="K120" i="2"/>
  <c r="O120" i="2"/>
  <c r="K220" i="2"/>
  <c r="O220" i="2"/>
  <c r="K176" i="2"/>
  <c r="O176" i="2"/>
  <c r="K351" i="2"/>
  <c r="O351" i="2"/>
  <c r="K257" i="2"/>
  <c r="O257" i="2"/>
  <c r="K130" i="2"/>
  <c r="O130" i="2"/>
  <c r="K316" i="2"/>
  <c r="O316" i="2"/>
  <c r="K310" i="2"/>
  <c r="O310" i="2"/>
  <c r="K128" i="2"/>
  <c r="O128" i="2"/>
  <c r="K368" i="2"/>
  <c r="O368" i="2"/>
  <c r="K268" i="2"/>
  <c r="O268" i="2"/>
  <c r="K254" i="2"/>
  <c r="O254" i="2"/>
  <c r="K135" i="2"/>
  <c r="O135" i="2"/>
  <c r="K92" i="2"/>
  <c r="O92" i="2"/>
  <c r="K275" i="2"/>
  <c r="O275" i="2"/>
  <c r="K285" i="2"/>
  <c r="O285" i="2"/>
  <c r="K247" i="2"/>
  <c r="O247" i="2"/>
  <c r="K88" i="2"/>
  <c r="O88" i="2"/>
  <c r="K249" i="2"/>
  <c r="O249" i="2"/>
  <c r="K142" i="2"/>
  <c r="O142" i="2"/>
  <c r="K319" i="2"/>
  <c r="O319" i="2"/>
  <c r="K162" i="2"/>
  <c r="O162" i="2"/>
  <c r="K338" i="2"/>
  <c r="O338" i="2"/>
  <c r="K156" i="2"/>
  <c r="O156" i="2"/>
  <c r="K308" i="2"/>
  <c r="O308" i="2"/>
  <c r="K327" i="2"/>
  <c r="O327" i="2"/>
  <c r="K169" i="2"/>
  <c r="O169" i="2"/>
  <c r="K245" i="2"/>
  <c r="O245" i="2"/>
  <c r="K99" i="2"/>
  <c r="O99" i="2"/>
  <c r="K292" i="2"/>
  <c r="O292" i="2"/>
  <c r="K77" i="2"/>
  <c r="O77" i="2"/>
  <c r="K69" i="2"/>
  <c r="O69" i="2"/>
  <c r="K61" i="2"/>
  <c r="O61" i="2"/>
  <c r="K53" i="2"/>
  <c r="O53" i="2"/>
  <c r="K45" i="2"/>
  <c r="O45" i="2"/>
  <c r="K37" i="2"/>
  <c r="O37" i="2"/>
  <c r="K28" i="2"/>
  <c r="O28" i="2"/>
  <c r="K261" i="2"/>
  <c r="O261" i="2"/>
  <c r="K172" i="2"/>
  <c r="O172" i="2"/>
  <c r="K159" i="2"/>
  <c r="O159" i="2"/>
  <c r="K294" i="2"/>
  <c r="O294" i="2"/>
  <c r="K209" i="2"/>
  <c r="O209" i="2"/>
  <c r="K132" i="2"/>
  <c r="O132" i="2"/>
  <c r="K219" i="2"/>
  <c r="O219" i="2"/>
  <c r="K340" i="2"/>
  <c r="O340" i="2"/>
  <c r="K40" i="2"/>
  <c r="O40" i="2"/>
  <c r="K274" i="2"/>
  <c r="O274" i="2"/>
  <c r="K314" i="2"/>
  <c r="O314" i="2"/>
  <c r="K181" i="2"/>
  <c r="O181" i="2"/>
  <c r="K264" i="2"/>
  <c r="O264" i="2"/>
  <c r="K288" i="2"/>
  <c r="O288" i="2"/>
  <c r="K193" i="2"/>
  <c r="O193" i="2"/>
  <c r="K278" i="2"/>
  <c r="O278" i="2"/>
  <c r="K55" i="2"/>
  <c r="O55" i="2"/>
  <c r="K222" i="2"/>
  <c r="O222" i="2"/>
  <c r="K336" i="2"/>
  <c r="O336" i="2"/>
  <c r="K305" i="2"/>
  <c r="O305" i="2"/>
  <c r="K243" i="2"/>
  <c r="O243" i="2"/>
  <c r="K165" i="2"/>
  <c r="O165" i="2"/>
  <c r="K279" i="2"/>
  <c r="O279" i="2"/>
  <c r="K185" i="2"/>
  <c r="O185" i="2"/>
  <c r="K282" i="2"/>
  <c r="O282" i="2"/>
  <c r="K238" i="2"/>
  <c r="O238" i="2"/>
  <c r="K116" i="2"/>
  <c r="O116" i="2"/>
  <c r="K321" i="2"/>
  <c r="O321" i="2"/>
  <c r="K194" i="2"/>
  <c r="O194" i="2"/>
  <c r="K362" i="2"/>
  <c r="O362" i="2"/>
  <c r="K344" i="2"/>
  <c r="O344" i="2"/>
  <c r="K191" i="2"/>
  <c r="O191" i="2"/>
  <c r="K106" i="2"/>
  <c r="O106" i="2"/>
  <c r="K331" i="2"/>
  <c r="O331" i="2"/>
  <c r="K318" i="2"/>
  <c r="O318" i="2"/>
  <c r="K199" i="2"/>
  <c r="O199" i="2"/>
  <c r="K112" i="2"/>
  <c r="O112" i="2"/>
  <c r="K339" i="2"/>
  <c r="O339" i="2"/>
  <c r="K134" i="2"/>
  <c r="O134" i="2"/>
  <c r="K309" i="2"/>
  <c r="O309" i="2"/>
  <c r="K153" i="2"/>
  <c r="O153" i="2"/>
  <c r="K322" i="2"/>
  <c r="O322" i="2"/>
  <c r="K205" i="2"/>
  <c r="O205" i="2"/>
  <c r="K295" i="2"/>
  <c r="O295" i="2"/>
  <c r="K224" i="2"/>
  <c r="O224" i="2"/>
  <c r="K97" i="2"/>
  <c r="O97" i="2"/>
  <c r="K217" i="2"/>
  <c r="O217" i="2"/>
  <c r="K149" i="2"/>
  <c r="O149" i="2"/>
  <c r="K105" i="2"/>
  <c r="O105" i="2"/>
  <c r="K265" i="2"/>
  <c r="O265" i="2"/>
  <c r="K98" i="2"/>
  <c r="O98" i="2"/>
  <c r="K276" i="2"/>
  <c r="O276" i="2"/>
  <c r="K367" i="2"/>
  <c r="O367" i="2"/>
  <c r="K76" i="2"/>
  <c r="O76" i="2"/>
  <c r="K68" i="2"/>
  <c r="O68" i="2"/>
  <c r="K59" i="2"/>
  <c r="O59" i="2"/>
  <c r="K50" i="2"/>
  <c r="O50" i="2"/>
  <c r="K41" i="2"/>
  <c r="O41" i="2"/>
  <c r="K35" i="2"/>
  <c r="O35" i="2"/>
  <c r="K31" i="2"/>
  <c r="O31" i="2"/>
  <c r="K311" i="2"/>
  <c r="O311" i="2"/>
  <c r="K211" i="2"/>
  <c r="O211" i="2"/>
  <c r="K252" i="2"/>
  <c r="O252" i="2"/>
  <c r="K117" i="2"/>
  <c r="O117" i="2"/>
  <c r="K141" i="2"/>
  <c r="O141" i="2"/>
  <c r="K307" i="2"/>
  <c r="O307" i="2"/>
  <c r="K230" i="2"/>
  <c r="O230" i="2"/>
  <c r="K342" i="2"/>
  <c r="O342" i="2"/>
  <c r="K250" i="2"/>
  <c r="O250" i="2"/>
  <c r="K150" i="2"/>
  <c r="O150" i="2"/>
  <c r="K302" i="2"/>
  <c r="O302" i="2"/>
  <c r="K123" i="2"/>
  <c r="O123" i="2"/>
  <c r="K346" i="2"/>
  <c r="O346" i="2"/>
  <c r="K258" i="2"/>
  <c r="O258" i="2"/>
  <c r="K366" i="2"/>
  <c r="O366" i="2"/>
  <c r="K104" i="2"/>
  <c r="O104" i="2"/>
  <c r="K256" i="2"/>
  <c r="O256" i="2"/>
  <c r="K171" i="2"/>
  <c r="O171" i="2"/>
  <c r="K125" i="2"/>
  <c r="O125" i="2"/>
  <c r="K111" i="2"/>
  <c r="O111" i="2"/>
  <c r="K272" i="2"/>
  <c r="O272" i="2"/>
  <c r="K178" i="2"/>
  <c r="O178" i="2"/>
  <c r="K173" i="2"/>
  <c r="O173" i="2"/>
  <c r="K198" i="2"/>
  <c r="O198" i="2"/>
  <c r="K280" i="2"/>
  <c r="O280" i="2"/>
  <c r="K216" i="2"/>
  <c r="O216" i="2"/>
  <c r="K364" i="2"/>
  <c r="O364" i="2"/>
  <c r="K269" i="2"/>
  <c r="O269" i="2"/>
  <c r="K333" i="2"/>
  <c r="O333" i="2"/>
  <c r="K289" i="2"/>
  <c r="O289" i="2"/>
  <c r="K163" i="2"/>
  <c r="O163" i="2"/>
  <c r="K284" i="2"/>
  <c r="O284" i="2"/>
  <c r="K263" i="2"/>
  <c r="O263" i="2"/>
  <c r="K202" i="2"/>
  <c r="O202" i="2"/>
  <c r="K213" i="2"/>
  <c r="O213" i="2"/>
  <c r="K298" i="2"/>
  <c r="O298" i="2"/>
  <c r="K109" i="2"/>
  <c r="O109" i="2"/>
  <c r="K83" i="2"/>
  <c r="O83" i="2"/>
  <c r="K75" i="2"/>
  <c r="O75" i="2"/>
  <c r="K67" i="2"/>
  <c r="O67" i="2"/>
  <c r="K60" i="2"/>
  <c r="O60" i="2"/>
  <c r="K51" i="2"/>
  <c r="O51" i="2"/>
  <c r="K42" i="2"/>
  <c r="O42" i="2"/>
  <c r="K36" i="2"/>
  <c r="O36" i="2"/>
  <c r="K27" i="2"/>
  <c r="O27" i="2"/>
  <c r="K357" i="2"/>
  <c r="O357" i="2"/>
  <c r="K166" i="2"/>
  <c r="O166" i="2"/>
  <c r="K63" i="2"/>
  <c r="O63" i="2"/>
  <c r="K113" i="2"/>
  <c r="O113" i="2"/>
  <c r="K90" i="2"/>
  <c r="O90" i="2"/>
  <c r="K188" i="2"/>
  <c r="O188" i="2"/>
  <c r="K126" i="2"/>
  <c r="O126" i="2"/>
  <c r="K119" i="2"/>
  <c r="O119" i="2"/>
  <c r="K304" i="2"/>
  <c r="O304" i="2"/>
  <c r="K353" i="2"/>
  <c r="O353" i="2"/>
  <c r="K103" i="2"/>
  <c r="O103" i="2"/>
  <c r="K350" i="2"/>
  <c r="O350" i="2"/>
  <c r="K168" i="2"/>
  <c r="O168" i="2"/>
  <c r="K296" i="2"/>
  <c r="O296" i="2"/>
  <c r="K356" i="2"/>
  <c r="O356" i="2"/>
  <c r="K293" i="2"/>
  <c r="O293" i="2"/>
  <c r="K360" i="2"/>
  <c r="O360" i="2"/>
  <c r="K315" i="2"/>
  <c r="O315" i="2"/>
  <c r="K122" i="2"/>
  <c r="O122" i="2"/>
  <c r="K320" i="2"/>
  <c r="O320" i="2"/>
  <c r="K184" i="2"/>
  <c r="O184" i="2"/>
  <c r="K100" i="2"/>
  <c r="O100" i="2"/>
  <c r="K323" i="2"/>
  <c r="O323" i="2"/>
  <c r="K365" i="2"/>
  <c r="O365" i="2"/>
  <c r="K167" i="2"/>
  <c r="O167" i="2"/>
  <c r="K204" i="2"/>
  <c r="O204" i="2"/>
  <c r="K234" i="2"/>
  <c r="O234" i="2"/>
  <c r="K131" i="2"/>
  <c r="O131" i="2"/>
  <c r="K175" i="2"/>
  <c r="O175" i="2"/>
  <c r="K253" i="2"/>
  <c r="O253" i="2"/>
  <c r="K242" i="2"/>
  <c r="O242" i="2"/>
  <c r="K140" i="2"/>
  <c r="O140" i="2"/>
  <c r="K262" i="2"/>
  <c r="O262" i="2"/>
  <c r="K277" i="2"/>
  <c r="O277" i="2"/>
  <c r="K281" i="2"/>
  <c r="O281" i="2"/>
  <c r="K91" i="2"/>
  <c r="O91" i="2"/>
  <c r="K334" i="2"/>
  <c r="O334" i="2"/>
  <c r="K87" i="2"/>
  <c r="O87" i="2"/>
  <c r="K352" i="2"/>
  <c r="O352" i="2"/>
  <c r="K227" i="2"/>
  <c r="O227" i="2"/>
  <c r="K86" i="2"/>
  <c r="O86" i="2"/>
  <c r="K137" i="2"/>
  <c r="O137" i="2"/>
  <c r="K361" i="2"/>
  <c r="O361" i="2"/>
  <c r="K348" i="2"/>
  <c r="O348" i="2"/>
  <c r="K85" i="2"/>
  <c r="O85" i="2"/>
  <c r="K136" i="2"/>
  <c r="O136" i="2"/>
  <c r="K82" i="2"/>
  <c r="O82" i="2"/>
  <c r="K74" i="2"/>
  <c r="O74" i="2"/>
  <c r="K64" i="2"/>
  <c r="O64" i="2"/>
  <c r="K58" i="2"/>
  <c r="O58" i="2"/>
  <c r="K49" i="2"/>
  <c r="O49" i="2"/>
  <c r="K44" i="2"/>
  <c r="O44" i="2"/>
  <c r="K33" i="2"/>
  <c r="O33" i="2"/>
  <c r="K26" i="2"/>
  <c r="O26" i="2"/>
  <c r="K370" i="2"/>
  <c r="O370" i="2"/>
  <c r="K158" i="2"/>
  <c r="O158" i="2"/>
  <c r="K200" i="2"/>
  <c r="O200" i="2"/>
  <c r="K303" i="2"/>
  <c r="O303" i="2"/>
  <c r="K208" i="2"/>
  <c r="O208" i="2"/>
  <c r="K133" i="2"/>
  <c r="O133" i="2"/>
  <c r="K237" i="2"/>
  <c r="O237" i="2"/>
  <c r="K206" i="2"/>
  <c r="O206" i="2"/>
  <c r="K239" i="2"/>
  <c r="O239" i="2"/>
  <c r="K290" i="2"/>
  <c r="O290" i="2"/>
  <c r="K139" i="2"/>
  <c r="O139" i="2"/>
  <c r="K332" i="2"/>
  <c r="O332" i="2"/>
  <c r="K192" i="2"/>
  <c r="O192" i="2"/>
  <c r="K324" i="2"/>
  <c r="O324" i="2"/>
  <c r="K286" i="2"/>
  <c r="O286" i="2"/>
  <c r="K313" i="2"/>
  <c r="O313" i="2"/>
  <c r="K301" i="2"/>
  <c r="O301" i="2"/>
  <c r="K232" i="2"/>
  <c r="O232" i="2"/>
  <c r="K146" i="2"/>
  <c r="O146" i="2"/>
  <c r="K107" i="2"/>
  <c r="O107" i="2"/>
  <c r="K358" i="2"/>
  <c r="O358" i="2"/>
  <c r="K114" i="2"/>
  <c r="O114" i="2"/>
  <c r="K330" i="2"/>
  <c r="O330" i="2"/>
  <c r="K187" i="2"/>
  <c r="O187" i="2"/>
  <c r="K94" i="2"/>
  <c r="O94" i="2"/>
  <c r="K248" i="2"/>
  <c r="O248" i="2"/>
  <c r="K160" i="2"/>
  <c r="O160" i="2"/>
  <c r="K84" i="2"/>
  <c r="O84" i="2"/>
  <c r="K369" i="2"/>
  <c r="O369" i="2"/>
  <c r="K231" i="2"/>
  <c r="O231" i="2"/>
  <c r="K138" i="2"/>
  <c r="O138" i="2"/>
  <c r="K297" i="2"/>
  <c r="O297" i="2"/>
  <c r="K197" i="2"/>
  <c r="O197" i="2"/>
  <c r="K240" i="2"/>
  <c r="O240" i="2"/>
  <c r="K144" i="2"/>
  <c r="O144" i="2"/>
  <c r="K306" i="2"/>
  <c r="O306" i="2"/>
  <c r="K203" i="2"/>
  <c r="O203" i="2"/>
  <c r="K326" i="2"/>
  <c r="O326" i="2"/>
  <c r="K145" i="2"/>
  <c r="O145" i="2"/>
  <c r="K345" i="2"/>
  <c r="O345" i="2"/>
  <c r="K155" i="2"/>
  <c r="O155" i="2"/>
  <c r="K196" i="2"/>
  <c r="O196" i="2"/>
  <c r="K152" i="2"/>
  <c r="O152" i="2"/>
  <c r="K190" i="2"/>
  <c r="O190" i="2"/>
  <c r="K291" i="2"/>
  <c r="O291" i="2"/>
  <c r="K201" i="2"/>
  <c r="O201" i="2"/>
  <c r="K299" i="2"/>
  <c r="O299" i="2"/>
  <c r="K180" i="2"/>
  <c r="O180" i="2"/>
  <c r="K343" i="2"/>
  <c r="O343" i="2"/>
  <c r="K244" i="2"/>
  <c r="O244" i="2"/>
  <c r="K223" i="2"/>
  <c r="O223" i="2"/>
  <c r="K81" i="2"/>
  <c r="O81" i="2"/>
  <c r="K71" i="2"/>
  <c r="O71" i="2"/>
  <c r="K66" i="2"/>
  <c r="O66" i="2"/>
  <c r="K57" i="2"/>
  <c r="O57" i="2"/>
  <c r="K48" i="2"/>
  <c r="O48" i="2"/>
  <c r="K43" i="2"/>
  <c r="O43" i="2"/>
  <c r="K34" i="2"/>
  <c r="O34" i="2"/>
  <c r="K25" i="2"/>
  <c r="O25" i="2"/>
  <c r="K22" i="2"/>
  <c r="K189" i="2"/>
  <c r="C28" i="1"/>
  <c r="C29" i="1"/>
  <c r="C7" i="2" a="1"/>
  <c r="H5" i="2"/>
  <c r="H4" i="2"/>
  <c r="C7" i="2" l="1"/>
  <c r="Q35" i="1" s="1"/>
  <c r="G14" i="1" s="1"/>
  <c r="F33" i="1"/>
  <c r="F34" i="1"/>
  <c r="D34" i="1" l="1"/>
  <c r="D33" i="1"/>
  <c r="C33" i="1"/>
  <c r="I7" i="2" l="1"/>
  <c r="C27" i="1" l="1"/>
  <c r="F35" i="1"/>
  <c r="G15" i="1" s="1"/>
  <c r="G17" i="1" s="1"/>
  <c r="D27" i="1"/>
  <c r="D35" i="1" s="1"/>
  <c r="G10" i="1"/>
  <c r="C30" i="1" l="1"/>
  <c r="C31" i="1" s="1"/>
  <c r="C32" i="1"/>
  <c r="C34" i="1" s="1"/>
  <c r="G13" i="1"/>
  <c r="R35" i="1"/>
  <c r="G16" i="1"/>
  <c r="C35" i="1" l="1"/>
  <c r="G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<sst xmlns="http://schemas.openxmlformats.org/spreadsheetml/2006/main" count="59" uniqueCount="54">
  <si>
    <t>КРЕДИТНИЙ КАЛЬКУЛЯТОР</t>
  </si>
  <si>
    <t xml:space="preserve">Дата отримання кредиту </t>
  </si>
  <si>
    <t>Строк кредитування, календарних днів</t>
  </si>
  <si>
    <t xml:space="preserve">Періодичність платежів, кожні ХХ днів </t>
  </si>
  <si>
    <t xml:space="preserve">Загальна кількість платежів </t>
  </si>
  <si>
    <t>№ з/п</t>
  </si>
  <si>
    <t>Дата видачі кредиту/дата платежу</t>
  </si>
  <si>
    <t>Кількість днів у розрахунковому періоді</t>
  </si>
  <si>
    <t>Чиста сума кредиту/сума платежу за розрахунковий період, грн</t>
  </si>
  <si>
    <t>Види платежів за кредитом</t>
  </si>
  <si>
    <t>Реальна річна процентна ставка, %</t>
  </si>
  <si>
    <t>Загальна вартість кредиту, грн</t>
  </si>
  <si>
    <t>Сума кредиту за договором/погашення суми кредиту</t>
  </si>
  <si>
    <t>Проценти за користування кредитом</t>
  </si>
  <si>
    <t>платежі за додаткові та/або супутні послуги</t>
  </si>
  <si>
    <t>кредитодавця</t>
  </si>
  <si>
    <t>кредитного посередника (за наявності)</t>
  </si>
  <si>
    <t>третіх осіб</t>
  </si>
  <si>
    <t>за обслуговування кредитної заборгованості</t>
  </si>
  <si>
    <t>комісія за надання кредиту</t>
  </si>
  <si>
    <t>інші послуги кредитодавця</t>
  </si>
  <si>
    <t>комісійний збір</t>
  </si>
  <si>
    <t>інша плата за послуги кредитного посередника</t>
  </si>
  <si>
    <t>за розрахунково-касове обслуговування</t>
  </si>
  <si>
    <t>послуги нотаріуса</t>
  </si>
  <si>
    <t>послуги оцінювача</t>
  </si>
  <si>
    <t>послуги страховика</t>
  </si>
  <si>
    <t>інші послуги третіх осіб</t>
  </si>
  <si>
    <t>-</t>
  </si>
  <si>
    <t>Усього</t>
  </si>
  <si>
    <t>Amount</t>
  </si>
  <si>
    <t>Daily_rate</t>
  </si>
  <si>
    <t>Paid_period</t>
  </si>
  <si>
    <t>Мах term</t>
  </si>
  <si>
    <t>ЗВСК (загальні витрати)</t>
  </si>
  <si>
    <t>Discount</t>
  </si>
  <si>
    <t>ЗВК (загальна вартість)</t>
  </si>
  <si>
    <t>Last payments</t>
  </si>
  <si>
    <t>XIRR</t>
  </si>
  <si>
    <t xml:space="preserve">Проценти за розрахунковий період (крім першого розрахункового періоду), грн.  </t>
  </si>
  <si>
    <t>Сума кредиту, грн.</t>
  </si>
  <si>
    <t>ПРИКЛАДИ РОЗРАХУНКІВ (ГРАФІК ПЛАТЕЖІВ)</t>
  </si>
  <si>
    <t>Проценти за перший розрахунковий період (з урахуванням знижки), грн.</t>
  </si>
  <si>
    <r>
      <rPr>
        <b/>
        <sz val="12"/>
        <color theme="1"/>
        <rFont val="Arial"/>
        <family val="2"/>
      </rPr>
      <t>Застереження:</t>
    </r>
    <r>
      <rPr>
        <sz val="12"/>
        <color theme="1"/>
        <rFont val="Arial"/>
        <family val="2"/>
      </rPr>
      <t xml:space="preserve"> наведені обчислення калькулятора (у т.ч. реальної річної процентної ставки та орієнтовної загальної вартості кредиту) для споживача є репрезентативними та базуються на обраних споживачем умовах кредитування, викладених вище, і на припущенні, що договір про споживчий кредит залишатиметься дійсним протягом погодженого строку, а кредитодавець і споживач виконають свої обов’язки на умовах та у строки, визначені в договорі. Реальна річна процентна ставка обчислена відповідно до правил, затверджених постановою Правління Національного банку України 11.02.2021 № 16 та на основі припущення, що процентна ставка та інші платежі за послуги кредитодавця залишатимуться незмінними та застосовуватимуться протягом строку дії договору про споживчий кредит.</t>
    </r>
  </si>
  <si>
    <t>Введіть строк сплати процентів (з якою періодичністю необхідно вносити платіж)</t>
  </si>
  <si>
    <t>Розмір знижки на перший платіжний період, % (у разі наявності промокоду)</t>
  </si>
  <si>
    <t>Разова комісія за надання кредиту</t>
  </si>
  <si>
    <t>Денна % ставка</t>
  </si>
  <si>
    <t>Введіть розмір знижки на платежі по процентам в рамках першого розрахункового періоду (у разі її наявності)</t>
  </si>
  <si>
    <t>Введіть суму кредиту від 1 000 грн до 20 000 грн.</t>
  </si>
  <si>
    <t xml:space="preserve">Реальна річна ставка % за 120 днів, % </t>
  </si>
  <si>
    <t>Сума процентів за 120 днів, грн.</t>
  </si>
  <si>
    <t>Загальні витрати за 120 днів, грн.</t>
  </si>
  <si>
    <t>Загальна вартість за 120 днів,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</si>
</sst>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"/>
    <numFmt numFmtId="165" formatCode="_-* #,##0_-;\-* #,##0_-;_-* &quot;-&quot;??_-;_-@"/>
    <numFmt numFmtId="166" formatCode="_-* #,##0.00\ _₽_-;\-* #,##0.00\ _₽_-;_-* &quot;-&quot;??\ _₽_-;_-@"/>
    <numFmt numFmtId="167" formatCode="_-* #,##0.000\ _₽_-;\-* #,##0.000\ _₽_-;_-* &quot;-&quot;??\ _₽_-;_-@_-"/>
  </numFmts>
  <fonts count="8" x14ac:knownFonts="1">
    <font>
      <sz val="12"/>
      <color theme="1"/>
      <name val="Calibri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Calibri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rgb="FFDEEAF6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3" fillId="0" borderId="0" xfId="0" applyFont="1"/>
    <xf numFmtId="14" fontId="1" fillId="0" borderId="4" xfId="0" applyNumberFormat="1" applyFont="1" applyBorder="1"/>
    <xf numFmtId="0" fontId="1" fillId="0" borderId="4" xfId="0" applyFont="1" applyBorder="1"/>
    <xf numFmtId="164" fontId="1" fillId="0" borderId="4" xfId="0" applyNumberFormat="1" applyFont="1" applyBorder="1"/>
    <xf numFmtId="10" fontId="1" fillId="0" borderId="4" xfId="0" applyNumberFormat="1" applyFont="1" applyBorder="1"/>
    <xf numFmtId="0" fontId="3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/>
    <xf numFmtId="14" fontId="3" fillId="0" borderId="4" xfId="0" applyNumberFormat="1" applyFont="1" applyBorder="1"/>
    <xf numFmtId="164" fontId="3" fillId="0" borderId="4" xfId="0" applyNumberFormat="1" applyFont="1" applyBorder="1"/>
    <xf numFmtId="164" fontId="5" fillId="0" borderId="4" xfId="0" applyNumberFormat="1" applyFont="1" applyBorder="1"/>
    <xf numFmtId="165" fontId="5" fillId="0" borderId="4" xfId="0" applyNumberFormat="1" applyFont="1" applyBorder="1"/>
    <xf numFmtId="10" fontId="5" fillId="0" borderId="4" xfId="0" applyNumberFormat="1" applyFont="1" applyBorder="1"/>
    <xf numFmtId="0" fontId="6" fillId="0" borderId="0" xfId="0" applyFont="1"/>
    <xf numFmtId="0" fontId="7" fillId="0" borderId="0" xfId="0" applyFont="1"/>
    <xf numFmtId="164" fontId="7" fillId="0" borderId="0" xfId="0" applyNumberFormat="1" applyFont="1"/>
    <xf numFmtId="14" fontId="6" fillId="0" borderId="0" xfId="0" applyNumberFormat="1" applyFont="1"/>
    <xf numFmtId="166" fontId="6" fillId="0" borderId="0" xfId="0" applyNumberFormat="1" applyFont="1"/>
    <xf numFmtId="1" fontId="6" fillId="0" borderId="0" xfId="0" applyNumberFormat="1" applyFont="1"/>
    <xf numFmtId="10" fontId="7" fillId="0" borderId="0" xfId="0" applyNumberFormat="1" applyFont="1"/>
    <xf numFmtId="2" fontId="6" fillId="0" borderId="0" xfId="0" applyNumberFormat="1" applyFont="1" applyAlignment="1">
      <alignment horizontal="center"/>
    </xf>
    <xf numFmtId="10" fontId="6" fillId="0" borderId="0" xfId="0" applyNumberFormat="1" applyFont="1"/>
    <xf numFmtId="164" fontId="6" fillId="0" borderId="0" xfId="0" applyNumberFormat="1" applyFont="1"/>
    <xf numFmtId="2" fontId="6" fillId="0" borderId="0" xfId="0" applyNumberFormat="1" applyFont="1"/>
    <xf numFmtId="0" fontId="1" fillId="2" borderId="4" xfId="0" applyFont="1" applyFill="1" applyBorder="1"/>
    <xf numFmtId="10" fontId="1" fillId="2" borderId="4" xfId="0" applyNumberFormat="1" applyFont="1" applyFill="1" applyBorder="1"/>
    <xf numFmtId="164" fontId="1" fillId="0" borderId="5" xfId="0" applyNumberFormat="1" applyFont="1" applyBorder="1"/>
    <xf numFmtId="167" fontId="1" fillId="0" borderId="9" xfId="0" applyNumberFormat="1" applyFont="1" applyBorder="1"/>
    <xf numFmtId="0" fontId="5" fillId="0" borderId="5" xfId="0" applyFont="1" applyBorder="1" applyAlignment="1">
      <alignment horizontal="center" vertical="center" wrapText="1"/>
    </xf>
    <xf numFmtId="0" fontId="4" fillId="0" borderId="6" xfId="0" applyFont="1" applyBorder="1"/>
    <xf numFmtId="0" fontId="4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1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4" fillId="0" borderId="8" xfId="0" applyFont="1" applyBorder="1"/>
    <xf numFmtId="0" fontId="4" fillId="0" borderId="11" xfId="0" applyFont="1" applyBorder="1"/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2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3"/>
  <sheetViews>
    <sheetView tabSelected="1" zoomScale="70" zoomScaleNormal="70" workbookViewId="0">
      <selection activeCell="H12" sqref="H12"/>
    </sheetView>
  </sheetViews>
  <sheetFormatPr defaultColWidth="11.09765625" defaultRowHeight="15" customHeight="1" x14ac:dyDescent="0.3"/>
  <cols>
    <col min="1" max="1" width="11" customWidth="1"/>
    <col min="2" max="2" width="14" customWidth="1"/>
    <col min="3" max="3" width="11" customWidth="1"/>
    <col min="4" max="4" width="12.3984375" customWidth="1"/>
    <col min="5" max="5" width="11" customWidth="1"/>
    <col min="6" max="6" width="21.3984375" customWidth="1"/>
    <col min="7" max="7" width="18.19921875" customWidth="1"/>
    <col min="8" max="17" width="11" customWidth="1"/>
    <col min="18" max="18" width="14.69921875" customWidth="1"/>
  </cols>
  <sheetData>
    <row r="1" spans="1:8" ht="15.6" x14ac:dyDescent="0.3">
      <c r="A1" s="1"/>
      <c r="B1" s="1"/>
      <c r="C1" s="1"/>
      <c r="D1" s="1"/>
      <c r="E1" s="1"/>
      <c r="F1" s="1"/>
      <c r="G1" s="1"/>
    </row>
    <row r="2" spans="1:8" ht="15.6" x14ac:dyDescent="0.3">
      <c r="A2" s="46" t="s">
        <v>0</v>
      </c>
      <c r="B2" s="47"/>
      <c r="C2" s="47"/>
      <c r="D2" s="47"/>
      <c r="E2" s="47"/>
      <c r="F2" s="47"/>
      <c r="G2" s="47"/>
    </row>
    <row r="3" spans="1:8" ht="15.6" x14ac:dyDescent="0.3">
      <c r="A3" s="2"/>
      <c r="B3" s="2"/>
      <c r="C3" s="2"/>
      <c r="D3" s="2"/>
      <c r="E3" s="2"/>
      <c r="F3" s="1"/>
      <c r="G3" s="1"/>
    </row>
    <row r="4" spans="1:8" ht="15.6" x14ac:dyDescent="0.3">
      <c r="A4" s="39" t="s">
        <v>40</v>
      </c>
      <c r="B4" s="35"/>
      <c r="C4" s="35"/>
      <c r="D4" s="35"/>
      <c r="E4" s="35"/>
      <c r="F4" s="36"/>
      <c r="G4" s="26">
        <v>1000</v>
      </c>
      <c r="H4" s="1" t="s">
        <v>49</v>
      </c>
    </row>
    <row r="5" spans="1:8" ht="15.6" x14ac:dyDescent="0.3">
      <c r="A5" s="39" t="s">
        <v>1</v>
      </c>
      <c r="B5" s="35"/>
      <c r="C5" s="35"/>
      <c r="D5" s="35"/>
      <c r="E5" s="35"/>
      <c r="F5" s="36"/>
      <c r="G5" s="3">
        <f ca="1">TODAY()</f>
        <v>45904</v>
      </c>
      <c r="H5" s="1"/>
    </row>
    <row r="6" spans="1:8" ht="15.6" x14ac:dyDescent="0.3">
      <c r="A6" s="39" t="s">
        <v>45</v>
      </c>
      <c r="B6" s="35"/>
      <c r="C6" s="35"/>
      <c r="D6" s="35"/>
      <c r="E6" s="35"/>
      <c r="F6" s="36"/>
      <c r="G6" s="27">
        <v>0</v>
      </c>
      <c r="H6" s="1" t="s">
        <v>48</v>
      </c>
    </row>
    <row r="7" spans="1:8" ht="15.6" x14ac:dyDescent="0.3">
      <c r="A7" s="39" t="s">
        <v>2</v>
      </c>
      <c r="B7" s="35"/>
      <c r="C7" s="35"/>
      <c r="D7" s="35"/>
      <c r="E7" s="35"/>
      <c r="F7" s="36"/>
      <c r="G7" s="4">
        <v>120</v>
      </c>
      <c r="H7" s="1"/>
    </row>
    <row r="8" spans="1:8" ht="15.6" x14ac:dyDescent="0.3">
      <c r="A8" s="39" t="s">
        <v>3</v>
      </c>
      <c r="B8" s="35"/>
      <c r="C8" s="35"/>
      <c r="D8" s="35"/>
      <c r="E8" s="35"/>
      <c r="F8" s="36"/>
      <c r="G8" s="26">
        <v>30</v>
      </c>
      <c r="H8" s="1" t="s">
        <v>44</v>
      </c>
    </row>
    <row r="9" spans="1:8" ht="15.6" x14ac:dyDescent="0.3">
      <c r="A9" s="39" t="s">
        <v>4</v>
      </c>
      <c r="B9" s="35"/>
      <c r="C9" s="35"/>
      <c r="D9" s="35"/>
      <c r="E9" s="35"/>
      <c r="F9" s="36"/>
      <c r="G9" s="4">
        <f ca="1">COUNT(C27:C34)</f>
        <v>4</v>
      </c>
    </row>
    <row r="10" spans="1:8" ht="15.6" x14ac:dyDescent="0.3">
      <c r="A10" s="39" t="s">
        <v>42</v>
      </c>
      <c r="B10" s="35"/>
      <c r="C10" s="35"/>
      <c r="D10" s="35"/>
      <c r="E10" s="35"/>
      <c r="F10" s="36"/>
      <c r="G10" s="5">
        <f ca="1">F27</f>
        <v>270</v>
      </c>
    </row>
    <row r="11" spans="1:8" ht="15.6" x14ac:dyDescent="0.3">
      <c r="A11" s="39" t="s">
        <v>39</v>
      </c>
      <c r="B11" s="35"/>
      <c r="C11" s="35"/>
      <c r="D11" s="35"/>
      <c r="E11" s="35"/>
      <c r="F11" s="36"/>
      <c r="G11" s="5">
        <f ca="1">F28</f>
        <v>270</v>
      </c>
    </row>
    <row r="12" spans="1:8" ht="15.6" x14ac:dyDescent="0.3">
      <c r="A12" s="39" t="s">
        <v>46</v>
      </c>
      <c r="B12" s="35"/>
      <c r="C12" s="35"/>
      <c r="D12" s="35"/>
      <c r="E12" s="35"/>
      <c r="F12" s="36"/>
      <c r="G12" s="5">
        <f>H27</f>
        <v>100</v>
      </c>
    </row>
    <row r="13" spans="1:8" ht="15.6" x14ac:dyDescent="0.3">
      <c r="A13" s="39" t="s">
        <v>51</v>
      </c>
      <c r="B13" s="35"/>
      <c r="C13" s="35"/>
      <c r="D13" s="35"/>
      <c r="E13" s="35"/>
      <c r="F13" s="36"/>
      <c r="G13" s="5">
        <f ca="1">F35</f>
        <v>1080</v>
      </c>
    </row>
    <row r="14" spans="1:8" ht="15.75" customHeight="1" x14ac:dyDescent="0.3">
      <c r="A14" s="39" t="s">
        <v>50</v>
      </c>
      <c r="B14" s="35"/>
      <c r="C14" s="35"/>
      <c r="D14" s="35"/>
      <c r="E14" s="35"/>
      <c r="F14" s="36"/>
      <c r="G14" s="6">
        <f ca="1">Q35</f>
        <v>25.727396202087405</v>
      </c>
    </row>
    <row r="15" spans="1:8" ht="15.6" x14ac:dyDescent="0.3">
      <c r="A15" s="39" t="s">
        <v>52</v>
      </c>
      <c r="B15" s="35"/>
      <c r="C15" s="35"/>
      <c r="D15" s="35"/>
      <c r="E15" s="35"/>
      <c r="F15" s="36"/>
      <c r="G15" s="5">
        <f ca="1">F35+G12</f>
        <v>1180</v>
      </c>
    </row>
    <row r="16" spans="1:8" ht="15.6" x14ac:dyDescent="0.3">
      <c r="A16" s="40" t="s">
        <v>53</v>
      </c>
      <c r="B16" s="41"/>
      <c r="C16" s="41"/>
      <c r="D16" s="41"/>
      <c r="E16" s="41"/>
      <c r="F16" s="42"/>
      <c r="G16" s="28">
        <f ca="1">D35</f>
        <v>2180</v>
      </c>
    </row>
    <row r="17" spans="1:18" ht="15.6" x14ac:dyDescent="0.3">
      <c r="A17" s="45" t="s">
        <v>47</v>
      </c>
      <c r="B17" s="45"/>
      <c r="C17" s="45"/>
      <c r="D17" s="45"/>
      <c r="E17" s="45"/>
      <c r="F17" s="45"/>
      <c r="G17" s="29">
        <f ca="1">(G15/G4)/120*100</f>
        <v>0.98333333333333328</v>
      </c>
    </row>
    <row r="18" spans="1:18" ht="15.6" x14ac:dyDescent="0.3">
      <c r="A18" s="44" t="s">
        <v>41</v>
      </c>
      <c r="B18" s="44"/>
      <c r="C18" s="44"/>
      <c r="D18" s="44"/>
      <c r="E18" s="44"/>
      <c r="F18" s="44"/>
      <c r="G18" s="44"/>
    </row>
    <row r="19" spans="1:18" ht="15.6" x14ac:dyDescent="0.3">
      <c r="A19" s="44"/>
      <c r="B19" s="44"/>
      <c r="C19" s="44"/>
      <c r="D19" s="44"/>
      <c r="E19" s="44"/>
      <c r="F19" s="44"/>
      <c r="G19" s="44"/>
    </row>
    <row r="20" spans="1:18" ht="15.6" x14ac:dyDescent="0.3"/>
    <row r="21" spans="1:18" ht="18.75" customHeight="1" x14ac:dyDescent="0.3">
      <c r="A21" s="43" t="s">
        <v>5</v>
      </c>
      <c r="B21" s="33" t="s">
        <v>6</v>
      </c>
      <c r="C21" s="33" t="s">
        <v>7</v>
      </c>
      <c r="D21" s="33" t="s">
        <v>8</v>
      </c>
      <c r="E21" s="38" t="s">
        <v>9</v>
      </c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6"/>
      <c r="Q21" s="30" t="s">
        <v>10</v>
      </c>
      <c r="R21" s="30" t="s">
        <v>11</v>
      </c>
    </row>
    <row r="22" spans="1:18" ht="18.75" customHeight="1" x14ac:dyDescent="0.3">
      <c r="A22" s="31"/>
      <c r="B22" s="31"/>
      <c r="C22" s="31"/>
      <c r="D22" s="31"/>
      <c r="E22" s="33" t="s">
        <v>12</v>
      </c>
      <c r="F22" s="33" t="s">
        <v>13</v>
      </c>
      <c r="G22" s="34" t="s">
        <v>14</v>
      </c>
      <c r="H22" s="35"/>
      <c r="I22" s="35"/>
      <c r="J22" s="35"/>
      <c r="K22" s="35"/>
      <c r="L22" s="35"/>
      <c r="M22" s="35"/>
      <c r="N22" s="35"/>
      <c r="O22" s="35"/>
      <c r="P22" s="36"/>
      <c r="Q22" s="31"/>
      <c r="R22" s="31"/>
    </row>
    <row r="23" spans="1:18" ht="58.5" customHeight="1" x14ac:dyDescent="0.3">
      <c r="A23" s="31"/>
      <c r="B23" s="31"/>
      <c r="C23" s="31"/>
      <c r="D23" s="31"/>
      <c r="E23" s="31"/>
      <c r="F23" s="31"/>
      <c r="G23" s="38" t="s">
        <v>15</v>
      </c>
      <c r="H23" s="35"/>
      <c r="I23" s="36"/>
      <c r="J23" s="38" t="s">
        <v>16</v>
      </c>
      <c r="K23" s="36"/>
      <c r="L23" s="34" t="s">
        <v>17</v>
      </c>
      <c r="M23" s="35"/>
      <c r="N23" s="35"/>
      <c r="O23" s="35"/>
      <c r="P23" s="36"/>
      <c r="Q23" s="31"/>
      <c r="R23" s="31"/>
    </row>
    <row r="24" spans="1:18" ht="157.5" customHeight="1" x14ac:dyDescent="0.3">
      <c r="A24" s="32"/>
      <c r="B24" s="32"/>
      <c r="C24" s="32"/>
      <c r="D24" s="32"/>
      <c r="E24" s="32"/>
      <c r="F24" s="32"/>
      <c r="G24" s="7" t="s">
        <v>18</v>
      </c>
      <c r="H24" s="7" t="s">
        <v>19</v>
      </c>
      <c r="I24" s="7" t="s">
        <v>20</v>
      </c>
      <c r="J24" s="7" t="s">
        <v>21</v>
      </c>
      <c r="K24" s="7" t="s">
        <v>22</v>
      </c>
      <c r="L24" s="8" t="s">
        <v>23</v>
      </c>
      <c r="M24" s="7" t="s">
        <v>24</v>
      </c>
      <c r="N24" s="7" t="s">
        <v>25</v>
      </c>
      <c r="O24" s="8" t="s">
        <v>26</v>
      </c>
      <c r="P24" s="7" t="s">
        <v>27</v>
      </c>
      <c r="Q24" s="32"/>
      <c r="R24" s="32"/>
    </row>
    <row r="25" spans="1:18" ht="15.6" x14ac:dyDescent="0.3">
      <c r="A25" s="9">
        <v>1</v>
      </c>
      <c r="B25" s="9">
        <v>2</v>
      </c>
      <c r="C25" s="9">
        <v>3</v>
      </c>
      <c r="D25" s="9">
        <v>4</v>
      </c>
      <c r="E25" s="9">
        <v>5</v>
      </c>
      <c r="F25" s="9">
        <v>6</v>
      </c>
      <c r="G25" s="9">
        <v>7</v>
      </c>
      <c r="H25" s="9">
        <v>8</v>
      </c>
      <c r="I25" s="9">
        <v>9</v>
      </c>
      <c r="J25" s="9">
        <v>10</v>
      </c>
      <c r="K25" s="9">
        <v>11</v>
      </c>
      <c r="L25" s="9">
        <v>12</v>
      </c>
      <c r="M25" s="9">
        <v>13</v>
      </c>
      <c r="N25" s="9">
        <v>14</v>
      </c>
      <c r="O25" s="9">
        <v>15</v>
      </c>
      <c r="P25" s="9">
        <v>16</v>
      </c>
      <c r="Q25" s="9">
        <v>17</v>
      </c>
      <c r="R25" s="9">
        <v>18</v>
      </c>
    </row>
    <row r="26" spans="1:18" ht="15.6" x14ac:dyDescent="0.3">
      <c r="A26" s="9">
        <v>1</v>
      </c>
      <c r="B26" s="10">
        <f ca="1">G5</f>
        <v>45904</v>
      </c>
      <c r="C26" s="9" t="s">
        <v>28</v>
      </c>
      <c r="D26" s="9">
        <f>-G4</f>
        <v>-1000</v>
      </c>
      <c r="E26" s="9" t="s">
        <v>28</v>
      </c>
      <c r="F26" s="9" t="s">
        <v>28</v>
      </c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ht="15.6" x14ac:dyDescent="0.3">
      <c r="A27" s="9">
        <f>A26+1</f>
        <v>2</v>
      </c>
      <c r="B27" s="10">
        <f ca="1">Sheet1!F10</f>
        <v>45933</v>
      </c>
      <c r="C27" s="9">
        <f ca="1">IF(F27="","",IF(E27=$G$4,$G$7-SUM($C26:C$27),$G$8))</f>
        <v>30</v>
      </c>
      <c r="D27" s="11">
        <f ca="1">IFERROR(E27+F27,"")+H27</f>
        <v>370</v>
      </c>
      <c r="E27" s="11">
        <f ca="1">IFERROR(VLOOKUP(B27,Sheet1!$H$9:$L$61,5,0),"")</f>
        <v>0</v>
      </c>
      <c r="F27" s="11">
        <f ca="1">IFERROR(VLOOKUP(B27,Sheet1!$H$9:$L$61,4,0),"")</f>
        <v>270</v>
      </c>
      <c r="G27" s="11"/>
      <c r="H27" s="9">
        <f>-D26*0.1</f>
        <v>100</v>
      </c>
      <c r="I27" s="9"/>
      <c r="J27" s="9"/>
      <c r="K27" s="9"/>
      <c r="L27" s="9"/>
      <c r="M27" s="9"/>
      <c r="N27" s="9"/>
      <c r="O27" s="9"/>
      <c r="P27" s="9"/>
      <c r="Q27" s="9"/>
      <c r="R27" s="9"/>
    </row>
    <row r="28" spans="1:18" ht="15.6" x14ac:dyDescent="0.3">
      <c r="A28" s="9">
        <f t="shared" ref="A28:A34" si="0">A27+1</f>
        <v>3</v>
      </c>
      <c r="B28" s="10">
        <f ca="1">IF(Sheet1!F11&gt;Sheet1!F10,Sheet1!F11,"")</f>
        <v>45963</v>
      </c>
      <c r="C28" s="9">
        <f ca="1">IF(F28="","",IF(E28=$G$4,$G$7-SUM($C27:C$27),$G$8))</f>
        <v>30</v>
      </c>
      <c r="D28" s="11">
        <f t="shared" ref="D28:D30" ca="1" si="1">IFERROR(E28+F28,"")</f>
        <v>270</v>
      </c>
      <c r="E28" s="11">
        <f ca="1">IFERROR(VLOOKUP(B28,Sheet1!$H$9:$L$61,5,0),"")</f>
        <v>0</v>
      </c>
      <c r="F28" s="11">
        <f ca="1">IFERROR(VLOOKUP(B28,Sheet1!$H$9:$L$61,4,0),"")</f>
        <v>270</v>
      </c>
      <c r="G28" s="11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</row>
    <row r="29" spans="1:18" ht="15.6" x14ac:dyDescent="0.3">
      <c r="A29" s="9">
        <f t="shared" si="0"/>
        <v>4</v>
      </c>
      <c r="B29" s="10">
        <f ca="1">IF(Sheet1!F12&gt;Sheet1!F11,Sheet1!F12,"")</f>
        <v>45993</v>
      </c>
      <c r="C29" s="9">
        <f ca="1">IF(F29="","",IF(E29=$G$4,$G$7-SUM($C27:C$28),$G$8))</f>
        <v>30</v>
      </c>
      <c r="D29" s="11">
        <f t="shared" ca="1" si="1"/>
        <v>270</v>
      </c>
      <c r="E29" s="11">
        <f ca="1">IFERROR(VLOOKUP(B29,Sheet1!$H$9:$L$61,5,0),"")</f>
        <v>0</v>
      </c>
      <c r="F29" s="11">
        <f ca="1">IFERROR(VLOOKUP(B29,Sheet1!$H$9:$L$61,4,0),"")</f>
        <v>270</v>
      </c>
      <c r="G29" s="11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8" ht="15.6" x14ac:dyDescent="0.3">
      <c r="A30" s="9">
        <f t="shared" si="0"/>
        <v>5</v>
      </c>
      <c r="B30" s="10">
        <f ca="1">IF(Sheet1!F13&gt;Sheet1!F12,Sheet1!F13,"")</f>
        <v>46023</v>
      </c>
      <c r="C30" s="9">
        <f ca="1">IF(F30="","",IF(E30=$G$4,$G$7-SUM($C27:C$29),$G$8))</f>
        <v>30</v>
      </c>
      <c r="D30" s="11">
        <f t="shared" ca="1" si="1"/>
        <v>1270</v>
      </c>
      <c r="E30" s="11">
        <f ca="1">IFERROR(VLOOKUP(B30,Sheet1!$H$9:$L$81,5,0),"")</f>
        <v>1000</v>
      </c>
      <c r="F30" s="11">
        <f ca="1">IFERROR(VLOOKUP(B30,Sheet1!$H$9:$L$81,4,0),"")</f>
        <v>270</v>
      </c>
      <c r="G30" s="11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</row>
    <row r="31" spans="1:18" ht="15.6" x14ac:dyDescent="0.3">
      <c r="A31" s="9">
        <f t="shared" si="0"/>
        <v>6</v>
      </c>
      <c r="B31" s="10" t="str">
        <f ca="1">IF(Sheet1!F14&gt;Sheet1!F13,Sheet1!F14,"")</f>
        <v/>
      </c>
      <c r="C31" s="9" t="str">
        <f ca="1">IF(F31="","",IF(E31=$G$4,$G$7-SUM($C$27:C30),$G$8))</f>
        <v/>
      </c>
      <c r="D31" s="11" t="str">
        <f t="shared" ref="D31:D34" ca="1" si="2">IFERROR(E31+F31,"")</f>
        <v/>
      </c>
      <c r="E31" s="11" t="str">
        <f ca="1">IFERROR(VLOOKUP(B31,Sheet1!$H$9:$L$81,5,0),"")</f>
        <v/>
      </c>
      <c r="F31" s="11" t="str">
        <f ca="1">IFERROR(VLOOKUP(B31,Sheet1!$H$9:$L$81,4,0),"")</f>
        <v/>
      </c>
      <c r="G31" s="11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1:18" ht="15.6" x14ac:dyDescent="0.3">
      <c r="A32" s="9">
        <f t="shared" si="0"/>
        <v>7</v>
      </c>
      <c r="B32" s="10" t="str">
        <f ca="1">IF(Sheet1!F15&gt;Sheet1!F14,Sheet1!F15,"")</f>
        <v/>
      </c>
      <c r="C32" s="9" t="str">
        <f ca="1">IF(F32="","",IF(E32=$G$4,$G$7-SUM($C$27:C31),$G$8))</f>
        <v/>
      </c>
      <c r="D32" s="11" t="str">
        <f t="shared" ca="1" si="2"/>
        <v/>
      </c>
      <c r="E32" s="11" t="str">
        <f ca="1">IFERROR(VLOOKUP(B32,Sheet1!$H$9:$L$81,5,0),"")</f>
        <v/>
      </c>
      <c r="F32" s="11" t="str">
        <f ca="1">IFERROR(VLOOKUP(B32,Sheet1!$H$9:$L$81,4,0),"")</f>
        <v/>
      </c>
      <c r="G32" s="11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</row>
    <row r="33" spans="1:18" ht="15.6" x14ac:dyDescent="0.3">
      <c r="A33" s="9">
        <f t="shared" si="0"/>
        <v>8</v>
      </c>
      <c r="B33" s="10" t="str">
        <f ca="1">IF(Sheet1!F16&gt;Sheet1!F15,Sheet1!F16,"")</f>
        <v/>
      </c>
      <c r="C33" s="9" t="str">
        <f ca="1">IF(F33="","",IF(E33=$G$4,$G$7-SUM($C$27:C32),$G$8))</f>
        <v/>
      </c>
      <c r="D33" s="11" t="str">
        <f t="shared" ca="1" si="2"/>
        <v/>
      </c>
      <c r="E33" s="11" t="str">
        <f ca="1">IFERROR(VLOOKUP(B33,Sheet1!$H$9:$L$81,5,0),"")</f>
        <v/>
      </c>
      <c r="F33" s="11" t="str">
        <f ca="1">IFERROR(VLOOKUP(B33,Sheet1!$H$9:$L$81,4,0),"")</f>
        <v/>
      </c>
      <c r="G33" s="11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</row>
    <row r="34" spans="1:18" ht="15.6" x14ac:dyDescent="0.3">
      <c r="A34" s="9">
        <f t="shared" si="0"/>
        <v>9</v>
      </c>
      <c r="B34" s="10" t="str">
        <f ca="1">IF(Sheet1!F17&gt;Sheet1!F16,Sheet1!F17,"")</f>
        <v/>
      </c>
      <c r="C34" s="9" t="str">
        <f ca="1">IF(F34="","",IF(E34=$G$4,$G$7-SUM($C$27:C33),$G$8))</f>
        <v/>
      </c>
      <c r="D34" s="11" t="str">
        <f t="shared" ca="1" si="2"/>
        <v/>
      </c>
      <c r="E34" s="11" t="str">
        <f ca="1">IFERROR(VLOOKUP(B34,Sheet1!$H$9:$L$81,5,0),"")</f>
        <v/>
      </c>
      <c r="F34" s="11" t="str">
        <f ca="1">IFERROR(VLOOKUP(B34,Sheet1!$H$9:$L$81,4,0),"")</f>
        <v/>
      </c>
      <c r="G34" s="11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5.6" x14ac:dyDescent="0.3">
      <c r="A35" s="12" t="s">
        <v>29</v>
      </c>
      <c r="B35" s="9" t="s">
        <v>28</v>
      </c>
      <c r="C35" s="13">
        <f t="shared" ref="C35:N35" ca="1" si="3">SUM(C27:C34)</f>
        <v>120</v>
      </c>
      <c r="D35" s="12">
        <f t="shared" ca="1" si="3"/>
        <v>2180</v>
      </c>
      <c r="E35" s="12">
        <f t="shared" ca="1" si="3"/>
        <v>1000</v>
      </c>
      <c r="F35" s="12">
        <f t="shared" ca="1" si="3"/>
        <v>1080</v>
      </c>
      <c r="G35" s="12">
        <f t="shared" si="3"/>
        <v>0</v>
      </c>
      <c r="H35" s="12">
        <f t="shared" si="3"/>
        <v>100</v>
      </c>
      <c r="I35" s="12">
        <f t="shared" si="3"/>
        <v>0</v>
      </c>
      <c r="J35" s="12">
        <f t="shared" si="3"/>
        <v>0</v>
      </c>
      <c r="K35" s="12">
        <f t="shared" si="3"/>
        <v>0</v>
      </c>
      <c r="L35" s="12">
        <f t="shared" si="3"/>
        <v>0</v>
      </c>
      <c r="M35" s="12">
        <f t="shared" si="3"/>
        <v>0</v>
      </c>
      <c r="N35" s="12">
        <f t="shared" si="3"/>
        <v>0</v>
      </c>
      <c r="O35" s="9" t="s">
        <v>28</v>
      </c>
      <c r="P35" s="9" t="s">
        <v>28</v>
      </c>
      <c r="Q35" s="14">
        <f ca="1">Sheet1!C7</f>
        <v>25.727396202087405</v>
      </c>
      <c r="R35" s="12">
        <f ca="1">D35</f>
        <v>2180</v>
      </c>
    </row>
    <row r="39" spans="1:18" ht="15.75" customHeight="1" x14ac:dyDescent="0.3">
      <c r="A39" s="37" t="s">
        <v>43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</row>
    <row r="40" spans="1:18" ht="15" customHeight="1" x14ac:dyDescent="0.3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</row>
    <row r="41" spans="1:18" ht="15" customHeight="1" x14ac:dyDescent="0.3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</row>
    <row r="42" spans="1:18" ht="15" customHeight="1" x14ac:dyDescent="0.3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</row>
    <row r="43" spans="1:18" ht="15.6" x14ac:dyDescent="0.3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</row>
  </sheetData>
  <sheetProtection formatCells="0" formatColumns="0" formatRows="0" insertColumns="0" insertRows="0" insertHyperlinks="0" deleteColumns="0" deleteRows="0" sort="0" autoFilter="0" pivotTables="0"/>
  <protectedRanges>
    <protectedRange sqref="G4 G6 G8" name="Range1"/>
  </protectedRanges>
  <dataConsolidate/>
  <mergeCells count="30">
    <mergeCell ref="A2:G2"/>
    <mergeCell ref="A4:F4"/>
    <mergeCell ref="A5:F5"/>
    <mergeCell ref="A6:F6"/>
    <mergeCell ref="A7:F7"/>
    <mergeCell ref="A8:F8"/>
    <mergeCell ref="A9:F9"/>
    <mergeCell ref="A10:F10"/>
    <mergeCell ref="A11:F11"/>
    <mergeCell ref="A13:F13"/>
    <mergeCell ref="A12:F12"/>
    <mergeCell ref="A14:F14"/>
    <mergeCell ref="A15:F15"/>
    <mergeCell ref="A16:F16"/>
    <mergeCell ref="A21:A24"/>
    <mergeCell ref="D21:D24"/>
    <mergeCell ref="F22:F24"/>
    <mergeCell ref="A18:G19"/>
    <mergeCell ref="A17:F17"/>
    <mergeCell ref="Q21:Q24"/>
    <mergeCell ref="R21:R24"/>
    <mergeCell ref="E22:E24"/>
    <mergeCell ref="G22:P22"/>
    <mergeCell ref="A39:R43"/>
    <mergeCell ref="G23:I23"/>
    <mergeCell ref="J23:K23"/>
    <mergeCell ref="L23:P23"/>
    <mergeCell ref="B21:B24"/>
    <mergeCell ref="C21:C24"/>
    <mergeCell ref="E21:P21"/>
  </mergeCells>
  <dataValidations count="2">
    <dataValidation type="whole" allowBlank="1" showErrorMessage="1" error="Введіть суму кредиту від 1 000 грн до 20 000 грн." sqref="G4" xr:uid="{9B3FFFCC-7578-46F8-B95B-A74B3075E7F5}">
      <formula1>1000</formula1>
      <formula2>20000</formula2>
    </dataValidation>
    <dataValidation type="custom" allowBlank="1" showInputMessage="1" showErrorMessage="1" error="Розмір знижки нижки не може перевищувати - 99,99%" sqref="G6" xr:uid="{F810C91D-F36B-42C3-8D6D-8035352AD8A1}">
      <formula1>AND(G6&lt;100%,G6&gt;=0%)</formula1>
    </dataValidation>
  </dataValidations>
  <pageMargins left="0.7" right="0.7" top="0.75" bottom="0.75" header="0" footer="0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Sheet1!$V$1:$V$6</xm:f>
          </x14:formula1>
          <xm:sqref>G8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C5" sqref="C5"/>
    </sheetView>
  </sheetViews>
  <sheetFormatPr defaultColWidth="11.09765625" defaultRowHeight="15" customHeight="1" x14ac:dyDescent="0.3"/>
  <cols>
    <col min="1" max="1" width="7.59765625" customWidth="1"/>
    <col min="2" max="2" width="12" customWidth="1"/>
    <col min="3" max="5" width="11.5" customWidth="1"/>
    <col min="6" max="6" width="9.09765625" customWidth="1"/>
    <col min="7" max="7" width="19.59765625" customWidth="1"/>
    <col min="8" max="8" width="9.09765625" customWidth="1"/>
    <col min="9" max="9" width="8.09765625" customWidth="1"/>
    <col min="10" max="10" width="10" customWidth="1"/>
    <col min="11" max="11" width="17.8984375" customWidth="1"/>
    <col min="12" max="12" width="10" customWidth="1"/>
    <col min="13" max="13" width="7.59765625" customWidth="1"/>
    <col min="14" max="14" width="9.09765625" bestFit="1" customWidth="1"/>
    <col min="15" max="16" width="7.59765625" customWidth="1"/>
    <col min="17" max="17" width="9.09765625" customWidth="1"/>
    <col min="18" max="18" width="9.5" customWidth="1"/>
    <col min="19" max="22" width="7.59765625" customWidth="1"/>
    <col min="23" max="26" width="13" customWidth="1"/>
  </cols>
  <sheetData>
    <row r="1" spans="1:26" ht="14.25" customHeight="1" x14ac:dyDescent="0.3">
      <c r="A1" s="15"/>
      <c r="B1" s="16" t="s">
        <v>30</v>
      </c>
      <c r="C1" s="17">
        <f>Калькулятор!G4</f>
        <v>1000</v>
      </c>
      <c r="D1" s="17"/>
      <c r="E1" s="17">
        <v>0</v>
      </c>
      <c r="F1" s="18"/>
      <c r="G1" s="15"/>
      <c r="H1" s="19"/>
      <c r="I1" s="20"/>
      <c r="J1" s="15"/>
      <c r="K1" s="15"/>
      <c r="L1" s="15"/>
      <c r="M1" s="15"/>
      <c r="N1" s="15"/>
      <c r="O1" s="15"/>
      <c r="P1" s="15"/>
      <c r="Q1" s="18"/>
      <c r="R1" s="15"/>
      <c r="S1" s="15"/>
      <c r="T1" s="15"/>
      <c r="U1" s="15"/>
      <c r="V1" s="15">
        <v>15</v>
      </c>
      <c r="W1" s="15"/>
      <c r="X1" s="15"/>
      <c r="Y1" s="15"/>
      <c r="Z1" s="15"/>
    </row>
    <row r="2" spans="1:26" ht="14.25" customHeight="1" x14ac:dyDescent="0.3">
      <c r="A2" s="15"/>
      <c r="B2" s="16" t="s">
        <v>31</v>
      </c>
      <c r="C2" s="21">
        <v>8.9999999999999993E-3</v>
      </c>
      <c r="D2" s="21"/>
      <c r="E2" s="21"/>
      <c r="F2" s="18"/>
      <c r="G2" s="15"/>
      <c r="H2" s="19"/>
      <c r="I2" s="20"/>
      <c r="J2" s="15"/>
      <c r="K2" s="15"/>
      <c r="L2" s="15"/>
      <c r="M2" s="15"/>
      <c r="N2" s="15"/>
      <c r="O2" s="15"/>
      <c r="P2" s="15"/>
      <c r="Q2" s="18"/>
      <c r="R2" s="15"/>
      <c r="S2" s="15"/>
      <c r="T2" s="15"/>
      <c r="U2" s="15"/>
      <c r="V2" s="15">
        <v>20</v>
      </c>
      <c r="W2" s="15"/>
      <c r="X2" s="15"/>
      <c r="Y2" s="15"/>
      <c r="Z2" s="15"/>
    </row>
    <row r="3" spans="1:26" ht="14.25" customHeight="1" x14ac:dyDescent="0.3">
      <c r="A3" s="15"/>
      <c r="B3" s="16" t="s">
        <v>32</v>
      </c>
      <c r="C3" s="16">
        <f>Калькулятор!G8</f>
        <v>30</v>
      </c>
      <c r="D3" s="16"/>
      <c r="E3" s="16"/>
      <c r="F3" s="18"/>
      <c r="G3" s="15"/>
      <c r="H3" s="15"/>
      <c r="I3" s="20"/>
      <c r="J3" s="15"/>
      <c r="K3" s="15"/>
      <c r="L3" s="15"/>
      <c r="M3" s="15"/>
      <c r="N3" s="15"/>
      <c r="O3" s="15"/>
      <c r="P3" s="15"/>
      <c r="Q3" s="18"/>
      <c r="R3" s="15"/>
      <c r="S3" s="15"/>
      <c r="T3" s="15"/>
      <c r="U3" s="15"/>
      <c r="V3" s="15">
        <v>25</v>
      </c>
      <c r="W3" s="15"/>
      <c r="X3" s="15"/>
      <c r="Y3" s="15"/>
      <c r="Z3" s="15"/>
    </row>
    <row r="4" spans="1:26" ht="14.25" customHeight="1" x14ac:dyDescent="0.3">
      <c r="A4" s="15"/>
      <c r="B4" s="16" t="s">
        <v>33</v>
      </c>
      <c r="C4" s="16">
        <v>120</v>
      </c>
      <c r="D4" s="16"/>
      <c r="E4" s="16"/>
      <c r="F4" s="18"/>
      <c r="G4" s="16" t="s">
        <v>34</v>
      </c>
      <c r="H4" s="22">
        <f ca="1">SUM(INDIRECT("Sheet1!$G$9:$G$"&amp;LOOKUP(2,1/(Sheet1!$I$9:$I$370&lt;&gt;""),ROW(Sheet1!$I$9:$I$370))))</f>
        <v>1080</v>
      </c>
      <c r="I4" s="20"/>
      <c r="J4" s="15"/>
      <c r="K4" s="23"/>
      <c r="L4" s="15"/>
      <c r="M4" s="15"/>
      <c r="N4" s="15"/>
      <c r="O4" s="15"/>
      <c r="P4" s="15"/>
      <c r="Q4" s="18"/>
      <c r="R4" s="15"/>
      <c r="S4" s="15"/>
      <c r="T4" s="15"/>
      <c r="U4" s="15"/>
      <c r="V4" s="15">
        <v>30</v>
      </c>
      <c r="W4" s="15"/>
      <c r="X4" s="15"/>
      <c r="Y4" s="15"/>
      <c r="Z4" s="15"/>
    </row>
    <row r="5" spans="1:26" ht="14.25" customHeight="1" x14ac:dyDescent="0.3">
      <c r="A5" s="15"/>
      <c r="B5" s="16" t="s">
        <v>35</v>
      </c>
      <c r="C5" s="21">
        <f>Калькулятор!G6</f>
        <v>0</v>
      </c>
      <c r="D5" s="18"/>
      <c r="E5" s="18"/>
      <c r="F5" s="18"/>
      <c r="G5" s="16" t="s">
        <v>36</v>
      </c>
      <c r="H5" s="22">
        <f ca="1">SUM(INDIRECT("Sheet1!$G$9:$G$"&amp;LOOKUP(2,1/(Sheet1!$I$9:$I$370&lt;&gt;""),ROW(Sheet1!$I$9:$I$370))))+C1</f>
        <v>2080</v>
      </c>
      <c r="I5" s="20"/>
      <c r="J5" s="15"/>
      <c r="K5" s="15"/>
      <c r="L5" s="15"/>
      <c r="M5" s="15"/>
      <c r="N5" s="15"/>
      <c r="O5" s="15"/>
      <c r="P5" s="15"/>
      <c r="Q5" s="18"/>
      <c r="R5" s="15"/>
      <c r="S5" s="15"/>
      <c r="T5" s="15"/>
      <c r="U5" s="15"/>
      <c r="V5" s="15"/>
      <c r="W5" s="15"/>
      <c r="X5" s="15"/>
      <c r="Y5" s="15"/>
      <c r="Z5" s="15"/>
    </row>
    <row r="6" spans="1:26" ht="14.25" customHeight="1" x14ac:dyDescent="0.3">
      <c r="A6" s="15"/>
      <c r="B6" s="16" t="s">
        <v>37</v>
      </c>
      <c r="C6" s="20">
        <f ca="1">(C4-1-LARGE(A9:A370,2))*C2*C1+C1</f>
        <v>1000</v>
      </c>
      <c r="D6" s="20"/>
      <c r="E6" s="20"/>
      <c r="F6" s="18"/>
      <c r="G6" s="15"/>
      <c r="H6" s="15"/>
      <c r="I6" s="20"/>
      <c r="J6" s="15"/>
      <c r="K6" s="15"/>
      <c r="L6" s="23"/>
      <c r="M6" s="15"/>
      <c r="N6" s="15"/>
      <c r="O6" s="15"/>
      <c r="P6" s="15"/>
      <c r="Q6" s="18"/>
      <c r="R6" s="15"/>
      <c r="S6" s="15"/>
      <c r="T6" s="15"/>
      <c r="U6" s="15"/>
      <c r="V6" s="15"/>
      <c r="W6" s="15"/>
      <c r="X6" s="15"/>
      <c r="Y6" s="15"/>
      <c r="Z6" s="15"/>
    </row>
    <row r="7" spans="1:26" ht="14.25" customHeight="1" x14ac:dyDescent="0.3">
      <c r="A7" s="15"/>
      <c r="B7" s="16" t="s">
        <v>38</v>
      </c>
      <c r="C7" s="21" cm="1">
        <f t="array" aca="1" ref="C7" ca="1">XIRR(INDIRECT("Sheet1!$O$9:$O$" &amp; LOOKUP(2,1/(Sheet1!$O$9:$O$370&lt;&gt;""),ROW(Sheet1!$O$9:$O$370))), INDIRECT("Sheet1!$N$9:$N$" &amp; LOOKUP(2,1/(Sheet1!$N$9:$N$370&lt;&gt;""),ROW(Sheet1!$N$9:$N$370))), 0.1)</f>
        <v>25.727396202087405</v>
      </c>
      <c r="D7" s="21"/>
      <c r="E7" s="21"/>
      <c r="F7" s="18"/>
      <c r="G7" s="15"/>
      <c r="H7" s="15"/>
      <c r="I7" s="21" t="e">
        <f ca="1">XIRR(I9:I22,H9:H22,0.1)</f>
        <v>#VALUE!</v>
      </c>
      <c r="J7" s="23"/>
      <c r="K7" s="15"/>
      <c r="L7" s="23"/>
      <c r="M7" s="15"/>
      <c r="N7" s="15"/>
      <c r="O7" s="15"/>
      <c r="P7" s="15"/>
      <c r="Q7" s="18"/>
      <c r="R7" s="21"/>
      <c r="S7" s="15"/>
      <c r="T7" s="15"/>
      <c r="U7" s="15"/>
      <c r="V7" s="15"/>
      <c r="W7" s="15"/>
      <c r="X7" s="15"/>
      <c r="Y7" s="15"/>
      <c r="Z7" s="15"/>
    </row>
    <row r="8" spans="1:26" ht="14.25" customHeight="1" x14ac:dyDescent="0.3">
      <c r="A8" s="15"/>
      <c r="B8" s="15"/>
      <c r="C8" s="15"/>
      <c r="D8" s="15"/>
      <c r="E8" s="15"/>
      <c r="F8" s="18"/>
      <c r="G8" s="15"/>
      <c r="H8" s="15"/>
      <c r="I8" s="20"/>
      <c r="J8" s="15"/>
      <c r="K8" s="15"/>
      <c r="L8" s="15"/>
      <c r="M8" s="15"/>
      <c r="N8" s="15"/>
      <c r="O8" s="15"/>
      <c r="P8" s="15"/>
      <c r="Q8" s="18"/>
      <c r="R8" s="15"/>
      <c r="S8" s="15"/>
      <c r="T8" s="15"/>
      <c r="U8" s="15"/>
      <c r="V8" s="15"/>
      <c r="W8" s="15"/>
      <c r="X8" s="15"/>
      <c r="Y8" s="15"/>
      <c r="Z8" s="15"/>
    </row>
    <row r="9" spans="1:26" ht="14.25" customHeight="1" x14ac:dyDescent="0.3">
      <c r="A9" s="15">
        <v>1</v>
      </c>
      <c r="B9" s="18">
        <f ca="1">TODAY()</f>
        <v>45904</v>
      </c>
      <c r="C9" s="24">
        <f>-C1</f>
        <v>-1000</v>
      </c>
      <c r="D9" s="24">
        <f>C1</f>
        <v>1000</v>
      </c>
      <c r="E9" s="24"/>
      <c r="F9" s="18">
        <f t="shared" ref="F9:G9" ca="1" si="0">B9</f>
        <v>45904</v>
      </c>
      <c r="G9" s="24">
        <f t="shared" si="0"/>
        <v>-1000</v>
      </c>
      <c r="H9" s="18">
        <f t="shared" ref="H9:I9" ca="1" si="1">F9</f>
        <v>45904</v>
      </c>
      <c r="I9" s="25">
        <f t="shared" si="1"/>
        <v>-1000</v>
      </c>
      <c r="J9" s="15"/>
      <c r="K9" s="15">
        <v>0</v>
      </c>
      <c r="L9" s="15">
        <v>0</v>
      </c>
      <c r="M9" s="15"/>
      <c r="N9" s="18">
        <f ca="1">H9</f>
        <v>45904</v>
      </c>
      <c r="O9" s="25">
        <f>I9</f>
        <v>-1000</v>
      </c>
      <c r="P9" s="15"/>
      <c r="Q9" s="18"/>
      <c r="R9" s="15"/>
      <c r="S9" s="15"/>
      <c r="T9" s="15"/>
      <c r="U9" s="15"/>
      <c r="V9" s="15"/>
      <c r="W9" s="15"/>
      <c r="X9" s="15"/>
      <c r="Y9" s="15"/>
      <c r="Z9" s="15"/>
    </row>
    <row r="10" spans="1:26" ht="14.25" customHeight="1" x14ac:dyDescent="0.3">
      <c r="A10" s="15">
        <f t="shared" ref="A10:A264" ca="1" si="2">IF((B10-$B$9)&lt;($C$3+$C$4),B10-$B$9,"")</f>
        <v>29</v>
      </c>
      <c r="B10" s="18">
        <f ca="1">IF(A9&lt;&gt;"",B9+$C$3-1,"")</f>
        <v>45933</v>
      </c>
      <c r="C10" s="15">
        <f ca="1">IF(A10&lt;=$C$4,$C$1*$C$2*$C$3,"")*$C$5</f>
        <v>0</v>
      </c>
      <c r="D10" s="19">
        <f t="shared" ref="D10:D264" ca="1" si="3">IF(A10&lt;=$C$4,D9*(1-$E$1),"")</f>
        <v>1000</v>
      </c>
      <c r="E10" s="19">
        <f ca="1">IF(A10&lt;=$C$4,D9-D10,"")</f>
        <v>0</v>
      </c>
      <c r="F10" s="18">
        <f t="shared" ref="F10:F15" ca="1" si="4">IF(A10&lt;&gt;"",IF(A10&lt;$C$4-1,B10,$F$9+$C$4-1),"")</f>
        <v>45933</v>
      </c>
      <c r="G10" s="25">
        <f ca="1">IFERROR(D9*$C$2*(F10-F9+1)+E10+IF(A10&gt;=$C$4,$C$1,0),"")</f>
        <v>270</v>
      </c>
      <c r="H10" s="18">
        <f t="shared" ref="H10" ca="1" si="5">F10</f>
        <v>45933</v>
      </c>
      <c r="I10" s="25">
        <f ca="1">G10</f>
        <v>270</v>
      </c>
      <c r="J10" s="15">
        <f t="shared" ref="J10:J15" ca="1" si="6">IF(D10=$C$1,0,$C$1)</f>
        <v>0</v>
      </c>
      <c r="K10" s="25">
        <f ca="1">(I10-J10)*(1-C5)</f>
        <v>270</v>
      </c>
      <c r="L10" s="15">
        <f t="shared" ref="L10:L15" ca="1" si="7">IF(H10-$H$9+1=$C$4,$C$1,0)</f>
        <v>0</v>
      </c>
      <c r="M10" s="15"/>
      <c r="N10" s="18">
        <f t="shared" ref="N10:N73" ca="1" si="8">H10</f>
        <v>45933</v>
      </c>
      <c r="O10" s="25">
        <f ca="1">K10+C1*0.1</f>
        <v>370</v>
      </c>
      <c r="P10" s="15"/>
      <c r="Q10" s="18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4.25" customHeight="1" x14ac:dyDescent="0.3">
      <c r="A11" s="15">
        <f t="shared" ca="1" si="2"/>
        <v>59</v>
      </c>
      <c r="B11" s="18">
        <f t="shared" ref="B11:B265" ca="1" si="9">IF(A10&gt;0.5,B10+$C$3,"")</f>
        <v>45963</v>
      </c>
      <c r="C11" s="15">
        <f t="shared" ref="C11:C265" ca="1" si="10">IF(A11&lt;=$C$4,$C$1*$C$2*$C$3,"")</f>
        <v>270</v>
      </c>
      <c r="D11" s="19">
        <f t="shared" ca="1" si="3"/>
        <v>1000</v>
      </c>
      <c r="E11" s="19">
        <f t="shared" ref="E11:E265" ca="1" si="11">IF(A11&lt;=$C$4,D10-D11,0)</f>
        <v>0</v>
      </c>
      <c r="F11" s="18">
        <f t="shared" ca="1" si="4"/>
        <v>45963</v>
      </c>
      <c r="G11" s="25">
        <f t="shared" ref="G11:G265" ca="1" si="12">IFERROR(D10*$C$2*(F11-F10)+E11+IF(A11&gt;=$C$4,MIN($D$9:$D$370),0),"")</f>
        <v>270</v>
      </c>
      <c r="H11" s="18">
        <f t="shared" ref="H11:I11" ca="1" si="13">F11</f>
        <v>45963</v>
      </c>
      <c r="I11" s="25">
        <f t="shared" ca="1" si="13"/>
        <v>270</v>
      </c>
      <c r="J11" s="15">
        <f t="shared" ca="1" si="6"/>
        <v>0</v>
      </c>
      <c r="K11" s="25">
        <f t="shared" ref="K11:K265" ca="1" si="14">I11-J11</f>
        <v>270</v>
      </c>
      <c r="L11" s="15">
        <f t="shared" ca="1" si="7"/>
        <v>0</v>
      </c>
      <c r="M11" s="15"/>
      <c r="N11" s="18">
        <f t="shared" ca="1" si="8"/>
        <v>45963</v>
      </c>
      <c r="O11" s="25">
        <f t="shared" ref="O11:O73" ca="1" si="15">I11</f>
        <v>270</v>
      </c>
      <c r="P11" s="15"/>
      <c r="Q11" s="18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4.25" customHeight="1" x14ac:dyDescent="0.3">
      <c r="A12" s="15">
        <f t="shared" ca="1" si="2"/>
        <v>89</v>
      </c>
      <c r="B12" s="18">
        <f t="shared" ca="1" si="9"/>
        <v>45993</v>
      </c>
      <c r="C12" s="15">
        <f t="shared" ca="1" si="10"/>
        <v>270</v>
      </c>
      <c r="D12" s="19">
        <f t="shared" ca="1" si="3"/>
        <v>1000</v>
      </c>
      <c r="E12" s="19">
        <f t="shared" ca="1" si="11"/>
        <v>0</v>
      </c>
      <c r="F12" s="18">
        <f t="shared" ca="1" si="4"/>
        <v>45993</v>
      </c>
      <c r="G12" s="25">
        <f t="shared" ca="1" si="12"/>
        <v>270</v>
      </c>
      <c r="H12" s="18">
        <f t="shared" ref="H12:I12" ca="1" si="16">F12</f>
        <v>45993</v>
      </c>
      <c r="I12" s="25">
        <f t="shared" ca="1" si="16"/>
        <v>270</v>
      </c>
      <c r="J12" s="15">
        <f t="shared" ca="1" si="6"/>
        <v>0</v>
      </c>
      <c r="K12" s="25">
        <f t="shared" ca="1" si="14"/>
        <v>270</v>
      </c>
      <c r="L12" s="15">
        <f t="shared" ca="1" si="7"/>
        <v>0</v>
      </c>
      <c r="M12" s="15"/>
      <c r="N12" s="18">
        <f t="shared" ca="1" si="8"/>
        <v>45993</v>
      </c>
      <c r="O12" s="25">
        <f t="shared" ca="1" si="15"/>
        <v>270</v>
      </c>
      <c r="P12" s="15"/>
      <c r="Q12" s="18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4.25" customHeight="1" x14ac:dyDescent="0.3">
      <c r="A13" s="15">
        <f t="shared" ca="1" si="2"/>
        <v>119</v>
      </c>
      <c r="B13" s="18">
        <f t="shared" ca="1" si="9"/>
        <v>46023</v>
      </c>
      <c r="C13" s="15">
        <f t="shared" ca="1" si="10"/>
        <v>270</v>
      </c>
      <c r="D13" s="19">
        <f t="shared" ca="1" si="3"/>
        <v>1000</v>
      </c>
      <c r="E13" s="19">
        <f t="shared" ca="1" si="11"/>
        <v>0</v>
      </c>
      <c r="F13" s="18">
        <f t="shared" ca="1" si="4"/>
        <v>46023</v>
      </c>
      <c r="G13" s="25">
        <f t="shared" ca="1" si="12"/>
        <v>270</v>
      </c>
      <c r="H13" s="18">
        <f t="shared" ref="H13:I13" ca="1" si="17">F13</f>
        <v>46023</v>
      </c>
      <c r="I13" s="25">
        <f t="shared" ca="1" si="17"/>
        <v>270</v>
      </c>
      <c r="J13" s="15">
        <f t="shared" ca="1" si="6"/>
        <v>0</v>
      </c>
      <c r="K13" s="25">
        <f t="shared" ca="1" si="14"/>
        <v>270</v>
      </c>
      <c r="L13" s="15">
        <f t="shared" ca="1" si="7"/>
        <v>1000</v>
      </c>
      <c r="M13" s="15"/>
      <c r="N13" s="18">
        <f t="shared" ca="1" si="8"/>
        <v>46023</v>
      </c>
      <c r="O13" s="25">
        <f t="shared" ca="1" si="15"/>
        <v>270</v>
      </c>
      <c r="P13" s="15"/>
      <c r="Q13" s="18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4.25" customHeight="1" x14ac:dyDescent="0.3">
      <c r="A14" s="15">
        <f t="shared" ca="1" si="2"/>
        <v>149</v>
      </c>
      <c r="B14" s="18">
        <f t="shared" ca="1" si="9"/>
        <v>46053</v>
      </c>
      <c r="C14" s="15" t="str">
        <f t="shared" ca="1" si="10"/>
        <v/>
      </c>
      <c r="D14" s="19" t="str">
        <f t="shared" ca="1" si="3"/>
        <v/>
      </c>
      <c r="E14" s="19">
        <f t="shared" ca="1" si="11"/>
        <v>0</v>
      </c>
      <c r="F14" s="18">
        <f t="shared" ca="1" si="4"/>
        <v>46023</v>
      </c>
      <c r="G14" s="25">
        <f t="shared" ca="1" si="12"/>
        <v>1000</v>
      </c>
      <c r="H14" s="18">
        <f t="shared" ref="H14:I14" ca="1" si="18">F14</f>
        <v>46023</v>
      </c>
      <c r="I14" s="25">
        <f t="shared" ca="1" si="18"/>
        <v>1000</v>
      </c>
      <c r="J14" s="15">
        <f t="shared" ca="1" si="6"/>
        <v>1000</v>
      </c>
      <c r="K14" s="25">
        <f t="shared" ca="1" si="14"/>
        <v>0</v>
      </c>
      <c r="L14" s="15">
        <f t="shared" ca="1" si="7"/>
        <v>1000</v>
      </c>
      <c r="M14" s="15"/>
      <c r="N14" s="18">
        <f t="shared" ca="1" si="8"/>
        <v>46023</v>
      </c>
      <c r="O14" s="25">
        <f t="shared" ca="1" si="15"/>
        <v>1000</v>
      </c>
      <c r="P14" s="15"/>
      <c r="Q14" s="18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4.25" customHeight="1" x14ac:dyDescent="0.3">
      <c r="A15" s="15" t="str">
        <f t="shared" ca="1" si="2"/>
        <v/>
      </c>
      <c r="B15" s="18">
        <f t="shared" ca="1" si="9"/>
        <v>46083</v>
      </c>
      <c r="C15" s="15" t="str">
        <f t="shared" ca="1" si="10"/>
        <v/>
      </c>
      <c r="D15" s="19" t="str">
        <f t="shared" ca="1" si="3"/>
        <v/>
      </c>
      <c r="E15" s="19">
        <f t="shared" ca="1" si="11"/>
        <v>0</v>
      </c>
      <c r="F15" s="18" t="str">
        <f t="shared" ca="1" si="4"/>
        <v/>
      </c>
      <c r="G15" s="25" t="str">
        <f t="shared" ca="1" si="12"/>
        <v/>
      </c>
      <c r="H15" s="18" t="str">
        <f t="shared" ref="H15:I15" ca="1" si="19">F15</f>
        <v/>
      </c>
      <c r="I15" s="25" t="str">
        <f t="shared" ca="1" si="19"/>
        <v/>
      </c>
      <c r="J15" s="15">
        <f t="shared" ca="1" si="6"/>
        <v>1000</v>
      </c>
      <c r="K15" s="25" t="e">
        <f t="shared" ca="1" si="14"/>
        <v>#VALUE!</v>
      </c>
      <c r="L15" s="15" t="e">
        <f t="shared" ca="1" si="7"/>
        <v>#VALUE!</v>
      </c>
      <c r="M15" s="15"/>
      <c r="N15" s="18" t="str">
        <f t="shared" ca="1" si="8"/>
        <v/>
      </c>
      <c r="O15" s="25" t="str">
        <f t="shared" ca="1" si="15"/>
        <v/>
      </c>
      <c r="P15" s="15"/>
      <c r="Q15" s="18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4.25" customHeight="1" x14ac:dyDescent="0.3">
      <c r="A16" s="15" t="str">
        <f t="shared" ref="A16:A29" ca="1" si="20">IF((B16-$B$9)&lt;($C$3+$C$4),B16-$B$9,"")</f>
        <v/>
      </c>
      <c r="B16" s="18">
        <f t="shared" ref="B16:B29" ca="1" si="21">IF(A15&gt;0.5,B15+$C$3,"")</f>
        <v>46113</v>
      </c>
      <c r="C16" s="15" t="str">
        <f t="shared" ref="C16:C24" ca="1" si="22">IF(A16&lt;=$C$4,$C$1*$C$2*$C$3,"")</f>
        <v/>
      </c>
      <c r="D16" s="19" t="str">
        <f t="shared" ref="D16:D24" ca="1" si="23">IF(A16&lt;=$C$4,D15*(1-$E$1),"")</f>
        <v/>
      </c>
      <c r="E16" s="19">
        <f t="shared" ref="E16:E24" ca="1" si="24">IF(A16&lt;=$C$4,D15-D16,0)</f>
        <v>0</v>
      </c>
      <c r="F16" s="18" t="str">
        <f t="shared" ref="F16:F24" ca="1" si="25">IF(A16&lt;&gt;"",IF(A16&lt;$C$4-1,B16,$F$9+$C$4-1),"")</f>
        <v/>
      </c>
      <c r="G16" s="25" t="str">
        <f t="shared" ref="G16:G24" ca="1" si="26">IFERROR(D15*$C$2*(F16-F15)+E16+IF(A16&gt;=$C$4,MIN($D$9:$D$370),0),"")</f>
        <v/>
      </c>
      <c r="H16" s="18" t="str">
        <f t="shared" ref="H16:H24" ca="1" si="27">F16</f>
        <v/>
      </c>
      <c r="I16" s="25" t="str">
        <f t="shared" ref="I16:I24" ca="1" si="28">G16</f>
        <v/>
      </c>
      <c r="J16" s="15">
        <f t="shared" ref="J16:J24" ca="1" si="29">IF(D16=$C$1,0,$C$1)</f>
        <v>1000</v>
      </c>
      <c r="K16" s="25" t="e">
        <f t="shared" ref="K16:K24" ca="1" si="30">I16-J16</f>
        <v>#VALUE!</v>
      </c>
      <c r="L16" s="15" t="e">
        <f t="shared" ref="L16:L24" ca="1" si="31">IF(H16-$H$9+1=$C$4,$C$1,0)</f>
        <v>#VALUE!</v>
      </c>
      <c r="M16" s="15"/>
      <c r="N16" s="18" t="str">
        <f t="shared" ca="1" si="8"/>
        <v/>
      </c>
      <c r="O16" s="25" t="str">
        <f t="shared" ca="1" si="15"/>
        <v/>
      </c>
      <c r="P16" s="15"/>
      <c r="Q16" s="18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4.25" customHeight="1" x14ac:dyDescent="0.3">
      <c r="A17" s="15" t="str">
        <f t="shared" ca="1" si="20"/>
        <v/>
      </c>
      <c r="B17" s="18">
        <f t="shared" ca="1" si="21"/>
        <v>46143</v>
      </c>
      <c r="C17" s="15" t="str">
        <f t="shared" ca="1" si="22"/>
        <v/>
      </c>
      <c r="D17" s="19" t="str">
        <f t="shared" ca="1" si="23"/>
        <v/>
      </c>
      <c r="E17" s="19">
        <f t="shared" ca="1" si="24"/>
        <v>0</v>
      </c>
      <c r="F17" s="18" t="str">
        <f t="shared" ca="1" si="25"/>
        <v/>
      </c>
      <c r="G17" s="25" t="str">
        <f t="shared" ca="1" si="26"/>
        <v/>
      </c>
      <c r="H17" s="18" t="str">
        <f t="shared" ca="1" si="27"/>
        <v/>
      </c>
      <c r="I17" s="25" t="str">
        <f t="shared" ca="1" si="28"/>
        <v/>
      </c>
      <c r="J17" s="15">
        <f t="shared" ca="1" si="29"/>
        <v>1000</v>
      </c>
      <c r="K17" s="25" t="e">
        <f t="shared" ca="1" si="30"/>
        <v>#VALUE!</v>
      </c>
      <c r="L17" s="15" t="e">
        <f t="shared" ca="1" si="31"/>
        <v>#VALUE!</v>
      </c>
      <c r="M17" s="15"/>
      <c r="N17" s="18" t="str">
        <f t="shared" ca="1" si="8"/>
        <v/>
      </c>
      <c r="O17" s="25" t="str">
        <f t="shared" ca="1" si="15"/>
        <v/>
      </c>
      <c r="P17" s="15"/>
      <c r="Q17" s="18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4.25" customHeight="1" x14ac:dyDescent="0.3">
      <c r="A18" s="15" t="str">
        <f t="shared" ca="1" si="20"/>
        <v/>
      </c>
      <c r="B18" s="18">
        <f t="shared" ca="1" si="21"/>
        <v>46173</v>
      </c>
      <c r="C18" s="15" t="str">
        <f t="shared" ca="1" si="22"/>
        <v/>
      </c>
      <c r="D18" s="19" t="str">
        <f t="shared" ca="1" si="23"/>
        <v/>
      </c>
      <c r="E18" s="19">
        <f t="shared" ca="1" si="24"/>
        <v>0</v>
      </c>
      <c r="F18" s="18" t="str">
        <f t="shared" ca="1" si="25"/>
        <v/>
      </c>
      <c r="G18" s="25" t="str">
        <f t="shared" ca="1" si="26"/>
        <v/>
      </c>
      <c r="H18" s="18" t="str">
        <f t="shared" ca="1" si="27"/>
        <v/>
      </c>
      <c r="I18" s="25" t="str">
        <f t="shared" ca="1" si="28"/>
        <v/>
      </c>
      <c r="J18" s="15">
        <f t="shared" ca="1" si="29"/>
        <v>1000</v>
      </c>
      <c r="K18" s="25" t="e">
        <f t="shared" ca="1" si="30"/>
        <v>#VALUE!</v>
      </c>
      <c r="L18" s="15" t="e">
        <f t="shared" ca="1" si="31"/>
        <v>#VALUE!</v>
      </c>
      <c r="M18" s="15"/>
      <c r="N18" s="18" t="str">
        <f t="shared" ca="1" si="8"/>
        <v/>
      </c>
      <c r="O18" s="25" t="str">
        <f t="shared" ca="1" si="15"/>
        <v/>
      </c>
      <c r="P18" s="15"/>
      <c r="Q18" s="18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4.25" customHeight="1" x14ac:dyDescent="0.3">
      <c r="A19" s="15" t="str">
        <f t="shared" ca="1" si="20"/>
        <v/>
      </c>
      <c r="B19" s="18">
        <f t="shared" ca="1" si="21"/>
        <v>46203</v>
      </c>
      <c r="C19" s="15" t="str">
        <f t="shared" ca="1" si="22"/>
        <v/>
      </c>
      <c r="D19" s="19" t="str">
        <f t="shared" ca="1" si="23"/>
        <v/>
      </c>
      <c r="E19" s="19">
        <f t="shared" ca="1" si="24"/>
        <v>0</v>
      </c>
      <c r="F19" s="18" t="str">
        <f t="shared" ca="1" si="25"/>
        <v/>
      </c>
      <c r="G19" s="25" t="str">
        <f t="shared" ca="1" si="26"/>
        <v/>
      </c>
      <c r="H19" s="18" t="str">
        <f t="shared" ca="1" si="27"/>
        <v/>
      </c>
      <c r="I19" s="25" t="str">
        <f t="shared" ca="1" si="28"/>
        <v/>
      </c>
      <c r="J19" s="15">
        <f t="shared" ca="1" si="29"/>
        <v>1000</v>
      </c>
      <c r="K19" s="25" t="e">
        <f t="shared" ca="1" si="30"/>
        <v>#VALUE!</v>
      </c>
      <c r="L19" s="15" t="e">
        <f t="shared" ca="1" si="31"/>
        <v>#VALUE!</v>
      </c>
      <c r="M19" s="15"/>
      <c r="N19" s="18" t="str">
        <f t="shared" ca="1" si="8"/>
        <v/>
      </c>
      <c r="O19" s="25" t="str">
        <f t="shared" ca="1" si="15"/>
        <v/>
      </c>
      <c r="P19" s="15"/>
      <c r="Q19" s="18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4.25" customHeight="1" x14ac:dyDescent="0.3">
      <c r="A20" s="15" t="str">
        <f t="shared" ca="1" si="20"/>
        <v/>
      </c>
      <c r="B20" s="18">
        <f t="shared" ca="1" si="21"/>
        <v>46233</v>
      </c>
      <c r="C20" s="15" t="str">
        <f t="shared" ca="1" si="22"/>
        <v/>
      </c>
      <c r="D20" s="19" t="str">
        <f t="shared" ca="1" si="23"/>
        <v/>
      </c>
      <c r="E20" s="19">
        <f t="shared" ca="1" si="24"/>
        <v>0</v>
      </c>
      <c r="F20" s="18" t="str">
        <f t="shared" ca="1" si="25"/>
        <v/>
      </c>
      <c r="G20" s="25" t="str">
        <f t="shared" ca="1" si="26"/>
        <v/>
      </c>
      <c r="H20" s="18" t="str">
        <f t="shared" ca="1" si="27"/>
        <v/>
      </c>
      <c r="I20" s="25" t="str">
        <f t="shared" ca="1" si="28"/>
        <v/>
      </c>
      <c r="J20" s="15">
        <f t="shared" ca="1" si="29"/>
        <v>1000</v>
      </c>
      <c r="K20" s="25" t="e">
        <f t="shared" ca="1" si="30"/>
        <v>#VALUE!</v>
      </c>
      <c r="L20" s="15" t="e">
        <f t="shared" ca="1" si="31"/>
        <v>#VALUE!</v>
      </c>
      <c r="M20" s="15"/>
      <c r="N20" s="18" t="str">
        <f t="shared" ca="1" si="8"/>
        <v/>
      </c>
      <c r="O20" s="25" t="str">
        <f t="shared" ca="1" si="15"/>
        <v/>
      </c>
      <c r="P20" s="15"/>
      <c r="Q20" s="18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4.25" customHeight="1" x14ac:dyDescent="0.3">
      <c r="A21" s="15" t="str">
        <f t="shared" ca="1" si="20"/>
        <v/>
      </c>
      <c r="B21" s="18">
        <f t="shared" ca="1" si="21"/>
        <v>46263</v>
      </c>
      <c r="C21" s="15" t="str">
        <f t="shared" ca="1" si="22"/>
        <v/>
      </c>
      <c r="D21" s="19" t="str">
        <f t="shared" ca="1" si="23"/>
        <v/>
      </c>
      <c r="E21" s="19">
        <f t="shared" ca="1" si="24"/>
        <v>0</v>
      </c>
      <c r="F21" s="18" t="str">
        <f t="shared" ca="1" si="25"/>
        <v/>
      </c>
      <c r="G21" s="25" t="str">
        <f t="shared" ca="1" si="26"/>
        <v/>
      </c>
      <c r="H21" s="18" t="str">
        <f t="shared" ca="1" si="27"/>
        <v/>
      </c>
      <c r="I21" s="25" t="str">
        <f t="shared" ca="1" si="28"/>
        <v/>
      </c>
      <c r="J21" s="15">
        <f t="shared" ca="1" si="29"/>
        <v>1000</v>
      </c>
      <c r="K21" s="25" t="e">
        <f t="shared" ca="1" si="30"/>
        <v>#VALUE!</v>
      </c>
      <c r="L21" s="15" t="e">
        <f t="shared" ca="1" si="31"/>
        <v>#VALUE!</v>
      </c>
      <c r="M21" s="15"/>
      <c r="N21" s="18" t="str">
        <f t="shared" ca="1" si="8"/>
        <v/>
      </c>
      <c r="O21" s="25" t="str">
        <f t="shared" ca="1" si="15"/>
        <v/>
      </c>
      <c r="P21" s="15"/>
      <c r="Q21" s="18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4.25" customHeight="1" x14ac:dyDescent="0.3">
      <c r="A22" s="15" t="str">
        <f t="shared" ca="1" si="20"/>
        <v/>
      </c>
      <c r="B22" s="18">
        <f t="shared" ca="1" si="21"/>
        <v>46293</v>
      </c>
      <c r="C22" s="15" t="str">
        <f t="shared" ca="1" si="22"/>
        <v/>
      </c>
      <c r="D22" s="19" t="str">
        <f t="shared" ca="1" si="23"/>
        <v/>
      </c>
      <c r="E22" s="19">
        <f t="shared" ca="1" si="24"/>
        <v>0</v>
      </c>
      <c r="F22" s="18" t="str">
        <f t="shared" ca="1" si="25"/>
        <v/>
      </c>
      <c r="G22" s="25" t="str">
        <f t="shared" ca="1" si="26"/>
        <v/>
      </c>
      <c r="H22" s="18" t="str">
        <f t="shared" ca="1" si="27"/>
        <v/>
      </c>
      <c r="I22" s="25" t="str">
        <f t="shared" ca="1" si="28"/>
        <v/>
      </c>
      <c r="J22" s="15">
        <f t="shared" ca="1" si="29"/>
        <v>1000</v>
      </c>
      <c r="K22" s="25" t="e">
        <f t="shared" ca="1" si="30"/>
        <v>#VALUE!</v>
      </c>
      <c r="L22" s="15" t="e">
        <f t="shared" ca="1" si="31"/>
        <v>#VALUE!</v>
      </c>
      <c r="M22" s="15"/>
      <c r="N22" s="18" t="str">
        <f t="shared" ca="1" si="8"/>
        <v/>
      </c>
      <c r="O22" s="25" t="str">
        <f t="shared" ca="1" si="15"/>
        <v/>
      </c>
      <c r="P22" s="15"/>
      <c r="Q22" s="18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4.25" customHeight="1" x14ac:dyDescent="0.3">
      <c r="A23" s="15" t="str">
        <f t="shared" ca="1" si="20"/>
        <v/>
      </c>
      <c r="B23" s="18">
        <f t="shared" ca="1" si="21"/>
        <v>46323</v>
      </c>
      <c r="C23" s="15" t="str">
        <f t="shared" ca="1" si="22"/>
        <v/>
      </c>
      <c r="D23" s="19" t="str">
        <f t="shared" ca="1" si="23"/>
        <v/>
      </c>
      <c r="E23" s="19">
        <f t="shared" ca="1" si="24"/>
        <v>0</v>
      </c>
      <c r="F23" s="18" t="str">
        <f t="shared" ca="1" si="25"/>
        <v/>
      </c>
      <c r="G23" s="25" t="str">
        <f t="shared" ca="1" si="26"/>
        <v/>
      </c>
      <c r="H23" s="18" t="str">
        <f t="shared" ca="1" si="27"/>
        <v/>
      </c>
      <c r="I23" s="25" t="str">
        <f t="shared" ca="1" si="28"/>
        <v/>
      </c>
      <c r="J23" s="15">
        <f t="shared" ca="1" si="29"/>
        <v>1000</v>
      </c>
      <c r="K23" s="25" t="e">
        <f t="shared" ca="1" si="30"/>
        <v>#VALUE!</v>
      </c>
      <c r="L23" s="15" t="e">
        <f t="shared" ca="1" si="31"/>
        <v>#VALUE!</v>
      </c>
      <c r="M23" s="15"/>
      <c r="N23" s="18" t="str">
        <f t="shared" ca="1" si="8"/>
        <v/>
      </c>
      <c r="O23" s="25" t="str">
        <f t="shared" ca="1" si="15"/>
        <v/>
      </c>
      <c r="P23" s="15"/>
      <c r="Q23" s="18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4.25" customHeight="1" x14ac:dyDescent="0.3">
      <c r="A24" s="15" t="str">
        <f t="shared" ca="1" si="20"/>
        <v/>
      </c>
      <c r="B24" s="18">
        <f t="shared" ca="1" si="21"/>
        <v>46353</v>
      </c>
      <c r="C24" s="15" t="str">
        <f t="shared" ca="1" si="22"/>
        <v/>
      </c>
      <c r="D24" s="19" t="str">
        <f t="shared" ca="1" si="23"/>
        <v/>
      </c>
      <c r="E24" s="19">
        <f t="shared" ca="1" si="24"/>
        <v>0</v>
      </c>
      <c r="F24" s="18" t="str">
        <f t="shared" ca="1" si="25"/>
        <v/>
      </c>
      <c r="G24" s="25" t="str">
        <f t="shared" ca="1" si="26"/>
        <v/>
      </c>
      <c r="H24" s="18" t="str">
        <f t="shared" ca="1" si="27"/>
        <v/>
      </c>
      <c r="I24" s="25" t="str">
        <f t="shared" ca="1" si="28"/>
        <v/>
      </c>
      <c r="J24" s="15">
        <f t="shared" ca="1" si="29"/>
        <v>1000</v>
      </c>
      <c r="K24" s="25" t="e">
        <f t="shared" ca="1" si="30"/>
        <v>#VALUE!</v>
      </c>
      <c r="L24" s="15" t="e">
        <f t="shared" ca="1" si="31"/>
        <v>#VALUE!</v>
      </c>
      <c r="M24" s="15"/>
      <c r="N24" s="18" t="str">
        <f t="shared" ca="1" si="8"/>
        <v/>
      </c>
      <c r="O24" s="25" t="str">
        <f t="shared" ca="1" si="15"/>
        <v/>
      </c>
      <c r="P24" s="15"/>
      <c r="Q24" s="18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4.25" customHeight="1" x14ac:dyDescent="0.3">
      <c r="A25" s="15" t="str">
        <f t="shared" ca="1" si="20"/>
        <v/>
      </c>
      <c r="B25" s="18">
        <f t="shared" ca="1" si="21"/>
        <v>46383</v>
      </c>
      <c r="C25" s="15" t="str">
        <f t="shared" ref="C25:C83" ca="1" si="32">IF(A25&lt;=$C$4,$C$1*$C$2*$C$3,"")</f>
        <v/>
      </c>
      <c r="D25" s="19" t="str">
        <f t="shared" ref="D25:D83" ca="1" si="33">IF(A25&lt;=$C$4,D24*(1-$E$1),"")</f>
        <v/>
      </c>
      <c r="E25" s="19">
        <f t="shared" ref="E25:E83" ca="1" si="34">IF(A25&lt;=$C$4,D24-D25,0)</f>
        <v>0</v>
      </c>
      <c r="F25" s="18" t="str">
        <f t="shared" ref="F25:F83" ca="1" si="35">IF(A25&lt;&gt;"",IF(A25&lt;$C$4-1,B25,$F$9+$C$4-1),"")</f>
        <v/>
      </c>
      <c r="G25" s="25" t="str">
        <f t="shared" ref="G25:G83" ca="1" si="36">IFERROR(D24*$C$2*(F25-F24)+E25+IF(A25&gt;=$C$4,MIN($D$9:$D$370),0),"")</f>
        <v/>
      </c>
      <c r="H25" s="18" t="str">
        <f t="shared" ref="H25:H83" ca="1" si="37">F25</f>
        <v/>
      </c>
      <c r="I25" s="25" t="str">
        <f t="shared" ref="I25:I83" ca="1" si="38">G25</f>
        <v/>
      </c>
      <c r="J25" s="15">
        <f t="shared" ref="J25:J83" ca="1" si="39">IF(D25=$C$1,0,$C$1)</f>
        <v>1000</v>
      </c>
      <c r="K25" s="25" t="e">
        <f t="shared" ref="K25:K83" ca="1" si="40">I25-J25</f>
        <v>#VALUE!</v>
      </c>
      <c r="L25" s="15" t="e">
        <f t="shared" ref="L25:L83" ca="1" si="41">IF(H25-$H$9+1=$C$4,$C$1,0)</f>
        <v>#VALUE!</v>
      </c>
      <c r="M25" s="15"/>
      <c r="N25" s="18" t="str">
        <f t="shared" ca="1" si="8"/>
        <v/>
      </c>
      <c r="O25" s="25" t="str">
        <f t="shared" ca="1" si="15"/>
        <v/>
      </c>
      <c r="P25" s="15"/>
      <c r="Q25" s="18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4.25" customHeight="1" x14ac:dyDescent="0.3">
      <c r="A26" s="15" t="str">
        <f t="shared" ca="1" si="20"/>
        <v/>
      </c>
      <c r="B26" s="18">
        <f t="shared" ca="1" si="21"/>
        <v>46413</v>
      </c>
      <c r="C26" s="15" t="str">
        <f t="shared" ca="1" si="32"/>
        <v/>
      </c>
      <c r="D26" s="19" t="str">
        <f t="shared" ca="1" si="33"/>
        <v/>
      </c>
      <c r="E26" s="19">
        <f t="shared" ca="1" si="34"/>
        <v>0</v>
      </c>
      <c r="F26" s="18" t="str">
        <f t="shared" ca="1" si="35"/>
        <v/>
      </c>
      <c r="G26" s="25" t="str">
        <f t="shared" ca="1" si="36"/>
        <v/>
      </c>
      <c r="H26" s="18" t="str">
        <f t="shared" ca="1" si="37"/>
        <v/>
      </c>
      <c r="I26" s="25" t="str">
        <f t="shared" ca="1" si="38"/>
        <v/>
      </c>
      <c r="J26" s="15">
        <f t="shared" ca="1" si="39"/>
        <v>1000</v>
      </c>
      <c r="K26" s="25" t="e">
        <f t="shared" ca="1" si="40"/>
        <v>#VALUE!</v>
      </c>
      <c r="L26" s="15" t="e">
        <f t="shared" ca="1" si="41"/>
        <v>#VALUE!</v>
      </c>
      <c r="M26" s="15"/>
      <c r="N26" s="18" t="str">
        <f t="shared" ca="1" si="8"/>
        <v/>
      </c>
      <c r="O26" s="25" t="str">
        <f t="shared" ca="1" si="15"/>
        <v/>
      </c>
      <c r="P26" s="15"/>
      <c r="Q26" s="18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4.25" customHeight="1" x14ac:dyDescent="0.3">
      <c r="A27" s="15" t="str">
        <f t="shared" ca="1" si="20"/>
        <v/>
      </c>
      <c r="B27" s="18">
        <f t="shared" ca="1" si="21"/>
        <v>46443</v>
      </c>
      <c r="C27" s="15" t="str">
        <f t="shared" ca="1" si="32"/>
        <v/>
      </c>
      <c r="D27" s="19" t="str">
        <f t="shared" ca="1" si="33"/>
        <v/>
      </c>
      <c r="E27" s="19">
        <f t="shared" ca="1" si="34"/>
        <v>0</v>
      </c>
      <c r="F27" s="18" t="str">
        <f t="shared" ca="1" si="35"/>
        <v/>
      </c>
      <c r="G27" s="25" t="str">
        <f t="shared" ca="1" si="36"/>
        <v/>
      </c>
      <c r="H27" s="18" t="str">
        <f t="shared" ca="1" si="37"/>
        <v/>
      </c>
      <c r="I27" s="25" t="str">
        <f t="shared" ca="1" si="38"/>
        <v/>
      </c>
      <c r="J27" s="15">
        <f t="shared" ca="1" si="39"/>
        <v>1000</v>
      </c>
      <c r="K27" s="25" t="e">
        <f t="shared" ca="1" si="40"/>
        <v>#VALUE!</v>
      </c>
      <c r="L27" s="15" t="e">
        <f t="shared" ca="1" si="41"/>
        <v>#VALUE!</v>
      </c>
      <c r="M27" s="15"/>
      <c r="N27" s="18" t="str">
        <f t="shared" ca="1" si="8"/>
        <v/>
      </c>
      <c r="O27" s="25" t="str">
        <f t="shared" ca="1" si="15"/>
        <v/>
      </c>
      <c r="P27" s="15"/>
      <c r="Q27" s="18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4.25" customHeight="1" x14ac:dyDescent="0.3">
      <c r="A28" s="15" t="str">
        <f t="shared" ca="1" si="20"/>
        <v/>
      </c>
      <c r="B28" s="18">
        <f t="shared" ca="1" si="21"/>
        <v>46473</v>
      </c>
      <c r="C28" s="15" t="str">
        <f t="shared" ca="1" si="32"/>
        <v/>
      </c>
      <c r="D28" s="19" t="str">
        <f t="shared" ca="1" si="33"/>
        <v/>
      </c>
      <c r="E28" s="19">
        <f t="shared" ca="1" si="34"/>
        <v>0</v>
      </c>
      <c r="F28" s="18" t="str">
        <f t="shared" ca="1" si="35"/>
        <v/>
      </c>
      <c r="G28" s="25" t="str">
        <f t="shared" ca="1" si="36"/>
        <v/>
      </c>
      <c r="H28" s="18" t="str">
        <f t="shared" ca="1" si="37"/>
        <v/>
      </c>
      <c r="I28" s="25" t="str">
        <f t="shared" ca="1" si="38"/>
        <v/>
      </c>
      <c r="J28" s="15">
        <f t="shared" ca="1" si="39"/>
        <v>1000</v>
      </c>
      <c r="K28" s="25" t="e">
        <f t="shared" ca="1" si="40"/>
        <v>#VALUE!</v>
      </c>
      <c r="L28" s="15" t="e">
        <f t="shared" ca="1" si="41"/>
        <v>#VALUE!</v>
      </c>
      <c r="M28" s="15"/>
      <c r="N28" s="18" t="str">
        <f t="shared" ca="1" si="8"/>
        <v/>
      </c>
      <c r="O28" s="25" t="str">
        <f t="shared" ca="1" si="15"/>
        <v/>
      </c>
      <c r="P28" s="15"/>
      <c r="Q28" s="18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4.25" customHeight="1" x14ac:dyDescent="0.3">
      <c r="A29" s="15" t="str">
        <f t="shared" ca="1" si="20"/>
        <v/>
      </c>
      <c r="B29" s="18">
        <f t="shared" ca="1" si="21"/>
        <v>46503</v>
      </c>
      <c r="C29" s="15" t="str">
        <f t="shared" ca="1" si="32"/>
        <v/>
      </c>
      <c r="D29" s="19" t="str">
        <f t="shared" ca="1" si="33"/>
        <v/>
      </c>
      <c r="E29" s="19">
        <f t="shared" ca="1" si="34"/>
        <v>0</v>
      </c>
      <c r="F29" s="18" t="str">
        <f t="shared" ca="1" si="35"/>
        <v/>
      </c>
      <c r="G29" s="25" t="str">
        <f t="shared" ca="1" si="36"/>
        <v/>
      </c>
      <c r="H29" s="18" t="str">
        <f t="shared" ca="1" si="37"/>
        <v/>
      </c>
      <c r="I29" s="25" t="str">
        <f t="shared" ca="1" si="38"/>
        <v/>
      </c>
      <c r="J29" s="15">
        <f t="shared" ca="1" si="39"/>
        <v>1000</v>
      </c>
      <c r="K29" s="25" t="e">
        <f t="shared" ca="1" si="40"/>
        <v>#VALUE!</v>
      </c>
      <c r="L29" s="15" t="e">
        <f t="shared" ca="1" si="41"/>
        <v>#VALUE!</v>
      </c>
      <c r="M29" s="15"/>
      <c r="N29" s="18" t="str">
        <f t="shared" ca="1" si="8"/>
        <v/>
      </c>
      <c r="O29" s="25" t="str">
        <f t="shared" ca="1" si="15"/>
        <v/>
      </c>
      <c r="P29" s="15"/>
      <c r="Q29" s="18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4.25" customHeight="1" x14ac:dyDescent="0.3">
      <c r="A30" s="15" t="str">
        <f t="shared" ca="1" si="2"/>
        <v/>
      </c>
      <c r="B30" s="18">
        <f t="shared" ca="1" si="9"/>
        <v>46533</v>
      </c>
      <c r="C30" s="15" t="str">
        <f t="shared" ca="1" si="32"/>
        <v/>
      </c>
      <c r="D30" s="19" t="str">
        <f t="shared" ca="1" si="33"/>
        <v/>
      </c>
      <c r="E30" s="19">
        <f t="shared" ca="1" si="34"/>
        <v>0</v>
      </c>
      <c r="F30" s="18" t="str">
        <f t="shared" ca="1" si="35"/>
        <v/>
      </c>
      <c r="G30" s="25" t="str">
        <f t="shared" ca="1" si="36"/>
        <v/>
      </c>
      <c r="H30" s="18" t="str">
        <f t="shared" ca="1" si="37"/>
        <v/>
      </c>
      <c r="I30" s="25" t="str">
        <f t="shared" ca="1" si="38"/>
        <v/>
      </c>
      <c r="J30" s="15">
        <f t="shared" ca="1" si="39"/>
        <v>1000</v>
      </c>
      <c r="K30" s="25" t="e">
        <f t="shared" ca="1" si="40"/>
        <v>#VALUE!</v>
      </c>
      <c r="L30" s="15" t="e">
        <f t="shared" ca="1" si="41"/>
        <v>#VALUE!</v>
      </c>
      <c r="M30" s="15"/>
      <c r="N30" s="18" t="str">
        <f t="shared" ca="1" si="8"/>
        <v/>
      </c>
      <c r="O30" s="25" t="str">
        <f t="shared" ca="1" si="15"/>
        <v/>
      </c>
      <c r="P30" s="15"/>
      <c r="Q30" s="18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4.25" customHeight="1" x14ac:dyDescent="0.3">
      <c r="A31" s="15" t="str">
        <f t="shared" ca="1" si="2"/>
        <v/>
      </c>
      <c r="B31" s="18">
        <f t="shared" ca="1" si="9"/>
        <v>46563</v>
      </c>
      <c r="C31" s="15" t="str">
        <f t="shared" ca="1" si="32"/>
        <v/>
      </c>
      <c r="D31" s="19" t="str">
        <f t="shared" ca="1" si="33"/>
        <v/>
      </c>
      <c r="E31" s="19">
        <f t="shared" ca="1" si="34"/>
        <v>0</v>
      </c>
      <c r="F31" s="18" t="str">
        <f t="shared" ca="1" si="35"/>
        <v/>
      </c>
      <c r="G31" s="25" t="str">
        <f t="shared" ca="1" si="36"/>
        <v/>
      </c>
      <c r="H31" s="18" t="str">
        <f t="shared" ca="1" si="37"/>
        <v/>
      </c>
      <c r="I31" s="25" t="str">
        <f t="shared" ca="1" si="38"/>
        <v/>
      </c>
      <c r="J31" s="15">
        <f t="shared" ca="1" si="39"/>
        <v>1000</v>
      </c>
      <c r="K31" s="25" t="e">
        <f t="shared" ca="1" si="40"/>
        <v>#VALUE!</v>
      </c>
      <c r="L31" s="15" t="e">
        <f t="shared" ca="1" si="41"/>
        <v>#VALUE!</v>
      </c>
      <c r="M31" s="15"/>
      <c r="N31" s="18" t="str">
        <f t="shared" ca="1" si="8"/>
        <v/>
      </c>
      <c r="O31" s="25" t="str">
        <f t="shared" ca="1" si="15"/>
        <v/>
      </c>
      <c r="P31" s="15"/>
      <c r="Q31" s="18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4.25" customHeight="1" x14ac:dyDescent="0.3">
      <c r="A32" s="15" t="str">
        <f t="shared" ca="1" si="2"/>
        <v/>
      </c>
      <c r="B32" s="18">
        <f t="shared" ca="1" si="9"/>
        <v>46593</v>
      </c>
      <c r="C32" s="15" t="str">
        <f t="shared" ca="1" si="32"/>
        <v/>
      </c>
      <c r="D32" s="19" t="str">
        <f t="shared" ca="1" si="33"/>
        <v/>
      </c>
      <c r="E32" s="19">
        <f t="shared" ca="1" si="34"/>
        <v>0</v>
      </c>
      <c r="F32" s="18" t="str">
        <f t="shared" ca="1" si="35"/>
        <v/>
      </c>
      <c r="G32" s="25" t="str">
        <f t="shared" ca="1" si="36"/>
        <v/>
      </c>
      <c r="H32" s="18" t="str">
        <f t="shared" ca="1" si="37"/>
        <v/>
      </c>
      <c r="I32" s="25" t="str">
        <f t="shared" ca="1" si="38"/>
        <v/>
      </c>
      <c r="J32" s="15">
        <f t="shared" ca="1" si="39"/>
        <v>1000</v>
      </c>
      <c r="K32" s="25" t="e">
        <f t="shared" ca="1" si="40"/>
        <v>#VALUE!</v>
      </c>
      <c r="L32" s="15" t="e">
        <f t="shared" ca="1" si="41"/>
        <v>#VALUE!</v>
      </c>
      <c r="M32" s="15"/>
      <c r="N32" s="18" t="str">
        <f t="shared" ca="1" si="8"/>
        <v/>
      </c>
      <c r="O32" s="25" t="str">
        <f t="shared" ca="1" si="15"/>
        <v/>
      </c>
      <c r="P32" s="15"/>
      <c r="Q32" s="18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4.25" customHeight="1" x14ac:dyDescent="0.3">
      <c r="A33" s="15" t="str">
        <f t="shared" ca="1" si="2"/>
        <v/>
      </c>
      <c r="B33" s="18">
        <f t="shared" ca="1" si="9"/>
        <v>46623</v>
      </c>
      <c r="C33" s="15" t="str">
        <f t="shared" ca="1" si="32"/>
        <v/>
      </c>
      <c r="D33" s="19" t="str">
        <f t="shared" ca="1" si="33"/>
        <v/>
      </c>
      <c r="E33" s="19">
        <f t="shared" ca="1" si="34"/>
        <v>0</v>
      </c>
      <c r="F33" s="18" t="str">
        <f t="shared" ca="1" si="35"/>
        <v/>
      </c>
      <c r="G33" s="25" t="str">
        <f t="shared" ca="1" si="36"/>
        <v/>
      </c>
      <c r="H33" s="18" t="str">
        <f t="shared" ca="1" si="37"/>
        <v/>
      </c>
      <c r="I33" s="25" t="str">
        <f t="shared" ca="1" si="38"/>
        <v/>
      </c>
      <c r="J33" s="15">
        <f t="shared" ca="1" si="39"/>
        <v>1000</v>
      </c>
      <c r="K33" s="25" t="e">
        <f t="shared" ca="1" si="40"/>
        <v>#VALUE!</v>
      </c>
      <c r="L33" s="15" t="e">
        <f t="shared" ca="1" si="41"/>
        <v>#VALUE!</v>
      </c>
      <c r="M33" s="15"/>
      <c r="N33" s="18" t="str">
        <f t="shared" ca="1" si="8"/>
        <v/>
      </c>
      <c r="O33" s="25" t="str">
        <f t="shared" ca="1" si="15"/>
        <v/>
      </c>
      <c r="P33" s="15"/>
      <c r="Q33" s="18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4.25" customHeight="1" x14ac:dyDescent="0.3">
      <c r="A34" s="15" t="str">
        <f t="shared" ca="1" si="2"/>
        <v/>
      </c>
      <c r="B34" s="18">
        <f t="shared" ca="1" si="9"/>
        <v>46653</v>
      </c>
      <c r="C34" s="15" t="str">
        <f t="shared" ca="1" si="32"/>
        <v/>
      </c>
      <c r="D34" s="19" t="str">
        <f t="shared" ca="1" si="33"/>
        <v/>
      </c>
      <c r="E34" s="19">
        <f t="shared" ca="1" si="34"/>
        <v>0</v>
      </c>
      <c r="F34" s="18" t="str">
        <f t="shared" ca="1" si="35"/>
        <v/>
      </c>
      <c r="G34" s="25" t="str">
        <f t="shared" ca="1" si="36"/>
        <v/>
      </c>
      <c r="H34" s="18" t="str">
        <f t="shared" ca="1" si="37"/>
        <v/>
      </c>
      <c r="I34" s="25" t="str">
        <f t="shared" ca="1" si="38"/>
        <v/>
      </c>
      <c r="J34" s="15">
        <f t="shared" ca="1" si="39"/>
        <v>1000</v>
      </c>
      <c r="K34" s="25" t="e">
        <f t="shared" ca="1" si="40"/>
        <v>#VALUE!</v>
      </c>
      <c r="L34" s="15" t="e">
        <f t="shared" ca="1" si="41"/>
        <v>#VALUE!</v>
      </c>
      <c r="M34" s="15"/>
      <c r="N34" s="18" t="str">
        <f t="shared" ca="1" si="8"/>
        <v/>
      </c>
      <c r="O34" s="25" t="str">
        <f t="shared" ca="1" si="15"/>
        <v/>
      </c>
      <c r="P34" s="15"/>
      <c r="Q34" s="18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4.25" customHeight="1" x14ac:dyDescent="0.3">
      <c r="A35" s="15" t="str">
        <f t="shared" ca="1" si="2"/>
        <v/>
      </c>
      <c r="B35" s="18">
        <f t="shared" ca="1" si="9"/>
        <v>46683</v>
      </c>
      <c r="C35" s="15" t="str">
        <f t="shared" ca="1" si="32"/>
        <v/>
      </c>
      <c r="D35" s="19" t="str">
        <f t="shared" ca="1" si="33"/>
        <v/>
      </c>
      <c r="E35" s="19">
        <f t="shared" ca="1" si="34"/>
        <v>0</v>
      </c>
      <c r="F35" s="18" t="str">
        <f t="shared" ca="1" si="35"/>
        <v/>
      </c>
      <c r="G35" s="25" t="str">
        <f t="shared" ca="1" si="36"/>
        <v/>
      </c>
      <c r="H35" s="18" t="str">
        <f t="shared" ca="1" si="37"/>
        <v/>
      </c>
      <c r="I35" s="25" t="str">
        <f t="shared" ca="1" si="38"/>
        <v/>
      </c>
      <c r="J35" s="15">
        <f t="shared" ca="1" si="39"/>
        <v>1000</v>
      </c>
      <c r="K35" s="25" t="e">
        <f t="shared" ca="1" si="40"/>
        <v>#VALUE!</v>
      </c>
      <c r="L35" s="15" t="e">
        <f t="shared" ca="1" si="41"/>
        <v>#VALUE!</v>
      </c>
      <c r="M35" s="15"/>
      <c r="N35" s="18" t="str">
        <f t="shared" ca="1" si="8"/>
        <v/>
      </c>
      <c r="O35" s="25" t="str">
        <f t="shared" ca="1" si="15"/>
        <v/>
      </c>
      <c r="P35" s="15"/>
      <c r="Q35" s="18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4.25" customHeight="1" x14ac:dyDescent="0.3">
      <c r="A36" s="15" t="str">
        <f t="shared" ca="1" si="2"/>
        <v/>
      </c>
      <c r="B36" s="18">
        <f t="shared" ca="1" si="9"/>
        <v>46713</v>
      </c>
      <c r="C36" s="15" t="str">
        <f t="shared" ca="1" si="32"/>
        <v/>
      </c>
      <c r="D36" s="19" t="str">
        <f t="shared" ca="1" si="33"/>
        <v/>
      </c>
      <c r="E36" s="19">
        <f t="shared" ca="1" si="34"/>
        <v>0</v>
      </c>
      <c r="F36" s="18" t="str">
        <f t="shared" ca="1" si="35"/>
        <v/>
      </c>
      <c r="G36" s="25" t="str">
        <f t="shared" ca="1" si="36"/>
        <v/>
      </c>
      <c r="H36" s="18" t="str">
        <f t="shared" ca="1" si="37"/>
        <v/>
      </c>
      <c r="I36" s="25" t="str">
        <f t="shared" ca="1" si="38"/>
        <v/>
      </c>
      <c r="J36" s="15">
        <f t="shared" ca="1" si="39"/>
        <v>1000</v>
      </c>
      <c r="K36" s="25" t="e">
        <f t="shared" ca="1" si="40"/>
        <v>#VALUE!</v>
      </c>
      <c r="L36" s="15" t="e">
        <f t="shared" ca="1" si="41"/>
        <v>#VALUE!</v>
      </c>
      <c r="M36" s="15"/>
      <c r="N36" s="18" t="str">
        <f t="shared" ca="1" si="8"/>
        <v/>
      </c>
      <c r="O36" s="25" t="str">
        <f t="shared" ca="1" si="15"/>
        <v/>
      </c>
      <c r="P36" s="15"/>
      <c r="Q36" s="18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4.25" customHeight="1" x14ac:dyDescent="0.3">
      <c r="A37" s="15" t="str">
        <f t="shared" ca="1" si="2"/>
        <v/>
      </c>
      <c r="B37" s="18">
        <f t="shared" ca="1" si="9"/>
        <v>46743</v>
      </c>
      <c r="C37" s="15" t="str">
        <f t="shared" ca="1" si="32"/>
        <v/>
      </c>
      <c r="D37" s="19" t="str">
        <f t="shared" ca="1" si="33"/>
        <v/>
      </c>
      <c r="E37" s="19">
        <f t="shared" ca="1" si="34"/>
        <v>0</v>
      </c>
      <c r="F37" s="18" t="str">
        <f t="shared" ca="1" si="35"/>
        <v/>
      </c>
      <c r="G37" s="25" t="str">
        <f t="shared" ca="1" si="36"/>
        <v/>
      </c>
      <c r="H37" s="18" t="str">
        <f t="shared" ca="1" si="37"/>
        <v/>
      </c>
      <c r="I37" s="25" t="str">
        <f t="shared" ca="1" si="38"/>
        <v/>
      </c>
      <c r="J37" s="15">
        <f t="shared" ca="1" si="39"/>
        <v>1000</v>
      </c>
      <c r="K37" s="25" t="e">
        <f t="shared" ca="1" si="40"/>
        <v>#VALUE!</v>
      </c>
      <c r="L37" s="15" t="e">
        <f t="shared" ca="1" si="41"/>
        <v>#VALUE!</v>
      </c>
      <c r="M37" s="15"/>
      <c r="N37" s="18" t="str">
        <f t="shared" ca="1" si="8"/>
        <v/>
      </c>
      <c r="O37" s="25" t="str">
        <f t="shared" ca="1" si="15"/>
        <v/>
      </c>
      <c r="P37" s="15"/>
      <c r="Q37" s="18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4.25" customHeight="1" x14ac:dyDescent="0.3">
      <c r="A38" s="15" t="str">
        <f t="shared" ca="1" si="2"/>
        <v/>
      </c>
      <c r="B38" s="18">
        <f t="shared" ca="1" si="9"/>
        <v>46773</v>
      </c>
      <c r="C38" s="15" t="str">
        <f t="shared" ca="1" si="32"/>
        <v/>
      </c>
      <c r="D38" s="19" t="str">
        <f t="shared" ca="1" si="33"/>
        <v/>
      </c>
      <c r="E38" s="19">
        <f t="shared" ca="1" si="34"/>
        <v>0</v>
      </c>
      <c r="F38" s="18" t="str">
        <f t="shared" ca="1" si="35"/>
        <v/>
      </c>
      <c r="G38" s="25" t="str">
        <f t="shared" ca="1" si="36"/>
        <v/>
      </c>
      <c r="H38" s="18" t="str">
        <f t="shared" ca="1" si="37"/>
        <v/>
      </c>
      <c r="I38" s="25" t="str">
        <f t="shared" ca="1" si="38"/>
        <v/>
      </c>
      <c r="J38" s="15">
        <f t="shared" ca="1" si="39"/>
        <v>1000</v>
      </c>
      <c r="K38" s="25" t="e">
        <f t="shared" ca="1" si="40"/>
        <v>#VALUE!</v>
      </c>
      <c r="L38" s="15" t="e">
        <f t="shared" ca="1" si="41"/>
        <v>#VALUE!</v>
      </c>
      <c r="M38" s="15"/>
      <c r="N38" s="18" t="str">
        <f t="shared" ca="1" si="8"/>
        <v/>
      </c>
      <c r="O38" s="25" t="str">
        <f t="shared" ca="1" si="15"/>
        <v/>
      </c>
      <c r="P38" s="15"/>
      <c r="Q38" s="18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4.25" customHeight="1" x14ac:dyDescent="0.3">
      <c r="A39" s="15" t="str">
        <f t="shared" ca="1" si="2"/>
        <v/>
      </c>
      <c r="B39" s="18">
        <f t="shared" ca="1" si="9"/>
        <v>46803</v>
      </c>
      <c r="C39" s="15" t="str">
        <f t="shared" ca="1" si="32"/>
        <v/>
      </c>
      <c r="D39" s="19" t="str">
        <f t="shared" ca="1" si="33"/>
        <v/>
      </c>
      <c r="E39" s="19">
        <f t="shared" ca="1" si="34"/>
        <v>0</v>
      </c>
      <c r="F39" s="18" t="str">
        <f t="shared" ca="1" si="35"/>
        <v/>
      </c>
      <c r="G39" s="25" t="str">
        <f t="shared" ca="1" si="36"/>
        <v/>
      </c>
      <c r="H39" s="18" t="str">
        <f t="shared" ca="1" si="37"/>
        <v/>
      </c>
      <c r="I39" s="25" t="str">
        <f t="shared" ca="1" si="38"/>
        <v/>
      </c>
      <c r="J39" s="15">
        <f t="shared" ca="1" si="39"/>
        <v>1000</v>
      </c>
      <c r="K39" s="25" t="e">
        <f t="shared" ca="1" si="40"/>
        <v>#VALUE!</v>
      </c>
      <c r="L39" s="15" t="e">
        <f t="shared" ca="1" si="41"/>
        <v>#VALUE!</v>
      </c>
      <c r="M39" s="15"/>
      <c r="N39" s="18" t="str">
        <f t="shared" ca="1" si="8"/>
        <v/>
      </c>
      <c r="O39" s="25" t="str">
        <f t="shared" ca="1" si="15"/>
        <v/>
      </c>
      <c r="P39" s="15"/>
      <c r="Q39" s="18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4.25" customHeight="1" x14ac:dyDescent="0.3">
      <c r="A40" s="15" t="str">
        <f t="shared" ca="1" si="2"/>
        <v/>
      </c>
      <c r="B40" s="18">
        <f t="shared" ca="1" si="9"/>
        <v>46833</v>
      </c>
      <c r="C40" s="15" t="str">
        <f t="shared" ca="1" si="32"/>
        <v/>
      </c>
      <c r="D40" s="19" t="str">
        <f t="shared" ca="1" si="33"/>
        <v/>
      </c>
      <c r="E40" s="19">
        <f t="shared" ca="1" si="34"/>
        <v>0</v>
      </c>
      <c r="F40" s="18" t="str">
        <f t="shared" ca="1" si="35"/>
        <v/>
      </c>
      <c r="G40" s="25" t="str">
        <f t="shared" ca="1" si="36"/>
        <v/>
      </c>
      <c r="H40" s="18" t="str">
        <f t="shared" ca="1" si="37"/>
        <v/>
      </c>
      <c r="I40" s="25" t="str">
        <f t="shared" ca="1" si="38"/>
        <v/>
      </c>
      <c r="J40" s="15">
        <f t="shared" ca="1" si="39"/>
        <v>1000</v>
      </c>
      <c r="K40" s="25" t="e">
        <f t="shared" ca="1" si="40"/>
        <v>#VALUE!</v>
      </c>
      <c r="L40" s="15" t="e">
        <f t="shared" ca="1" si="41"/>
        <v>#VALUE!</v>
      </c>
      <c r="M40" s="15"/>
      <c r="N40" s="18" t="str">
        <f t="shared" ca="1" si="8"/>
        <v/>
      </c>
      <c r="O40" s="25" t="str">
        <f t="shared" ca="1" si="15"/>
        <v/>
      </c>
      <c r="P40" s="15"/>
      <c r="Q40" s="18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4.25" customHeight="1" x14ac:dyDescent="0.3">
      <c r="A41" s="15" t="str">
        <f t="shared" ca="1" si="2"/>
        <v/>
      </c>
      <c r="B41" s="18">
        <f t="shared" ca="1" si="9"/>
        <v>46863</v>
      </c>
      <c r="C41" s="15" t="str">
        <f t="shared" ca="1" si="32"/>
        <v/>
      </c>
      <c r="D41" s="19" t="str">
        <f t="shared" ca="1" si="33"/>
        <v/>
      </c>
      <c r="E41" s="19">
        <f t="shared" ca="1" si="34"/>
        <v>0</v>
      </c>
      <c r="F41" s="18" t="str">
        <f t="shared" ca="1" si="35"/>
        <v/>
      </c>
      <c r="G41" s="25" t="str">
        <f t="shared" ca="1" si="36"/>
        <v/>
      </c>
      <c r="H41" s="18" t="str">
        <f t="shared" ca="1" si="37"/>
        <v/>
      </c>
      <c r="I41" s="25" t="str">
        <f t="shared" ca="1" si="38"/>
        <v/>
      </c>
      <c r="J41" s="15">
        <f t="shared" ca="1" si="39"/>
        <v>1000</v>
      </c>
      <c r="K41" s="25" t="e">
        <f t="shared" ca="1" si="40"/>
        <v>#VALUE!</v>
      </c>
      <c r="L41" s="15" t="e">
        <f t="shared" ca="1" si="41"/>
        <v>#VALUE!</v>
      </c>
      <c r="M41" s="15"/>
      <c r="N41" s="18" t="str">
        <f t="shared" ca="1" si="8"/>
        <v/>
      </c>
      <c r="O41" s="25" t="str">
        <f t="shared" ca="1" si="15"/>
        <v/>
      </c>
      <c r="P41" s="15"/>
      <c r="Q41" s="18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4.25" customHeight="1" x14ac:dyDescent="0.3">
      <c r="A42" s="15" t="str">
        <f t="shared" ca="1" si="2"/>
        <v/>
      </c>
      <c r="B42" s="18">
        <f t="shared" ca="1" si="9"/>
        <v>46893</v>
      </c>
      <c r="C42" s="15" t="str">
        <f t="shared" ca="1" si="32"/>
        <v/>
      </c>
      <c r="D42" s="19" t="str">
        <f t="shared" ca="1" si="33"/>
        <v/>
      </c>
      <c r="E42" s="19">
        <f t="shared" ca="1" si="34"/>
        <v>0</v>
      </c>
      <c r="F42" s="18" t="str">
        <f t="shared" ca="1" si="35"/>
        <v/>
      </c>
      <c r="G42" s="25" t="str">
        <f t="shared" ca="1" si="36"/>
        <v/>
      </c>
      <c r="H42" s="18" t="str">
        <f t="shared" ca="1" si="37"/>
        <v/>
      </c>
      <c r="I42" s="25" t="str">
        <f t="shared" ca="1" si="38"/>
        <v/>
      </c>
      <c r="J42" s="15">
        <f t="shared" ca="1" si="39"/>
        <v>1000</v>
      </c>
      <c r="K42" s="25" t="e">
        <f t="shared" ca="1" si="40"/>
        <v>#VALUE!</v>
      </c>
      <c r="L42" s="15" t="e">
        <f t="shared" ca="1" si="41"/>
        <v>#VALUE!</v>
      </c>
      <c r="M42" s="15"/>
      <c r="N42" s="18" t="str">
        <f t="shared" ca="1" si="8"/>
        <v/>
      </c>
      <c r="O42" s="25" t="str">
        <f t="shared" ca="1" si="15"/>
        <v/>
      </c>
      <c r="P42" s="15"/>
      <c r="Q42" s="18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4.25" customHeight="1" x14ac:dyDescent="0.3">
      <c r="A43" s="15" t="str">
        <f t="shared" ca="1" si="2"/>
        <v/>
      </c>
      <c r="B43" s="18">
        <f t="shared" ca="1" si="9"/>
        <v>46923</v>
      </c>
      <c r="C43" s="15" t="str">
        <f t="shared" ca="1" si="32"/>
        <v/>
      </c>
      <c r="D43" s="19" t="str">
        <f t="shared" ca="1" si="33"/>
        <v/>
      </c>
      <c r="E43" s="19">
        <f t="shared" ca="1" si="34"/>
        <v>0</v>
      </c>
      <c r="F43" s="18" t="str">
        <f t="shared" ca="1" si="35"/>
        <v/>
      </c>
      <c r="G43" s="25" t="str">
        <f t="shared" ca="1" si="36"/>
        <v/>
      </c>
      <c r="H43" s="18" t="str">
        <f t="shared" ca="1" si="37"/>
        <v/>
      </c>
      <c r="I43" s="25" t="str">
        <f t="shared" ca="1" si="38"/>
        <v/>
      </c>
      <c r="J43" s="15">
        <f t="shared" ca="1" si="39"/>
        <v>1000</v>
      </c>
      <c r="K43" s="25" t="e">
        <f t="shared" ca="1" si="40"/>
        <v>#VALUE!</v>
      </c>
      <c r="L43" s="15" t="e">
        <f t="shared" ca="1" si="41"/>
        <v>#VALUE!</v>
      </c>
      <c r="M43" s="15"/>
      <c r="N43" s="18" t="str">
        <f t="shared" ca="1" si="8"/>
        <v/>
      </c>
      <c r="O43" s="25" t="str">
        <f t="shared" ca="1" si="15"/>
        <v/>
      </c>
      <c r="P43" s="15"/>
      <c r="Q43" s="18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4.25" customHeight="1" x14ac:dyDescent="0.3">
      <c r="A44" s="15" t="str">
        <f t="shared" ca="1" si="2"/>
        <v/>
      </c>
      <c r="B44" s="18">
        <f t="shared" ca="1" si="9"/>
        <v>46953</v>
      </c>
      <c r="C44" s="15" t="str">
        <f t="shared" ca="1" si="32"/>
        <v/>
      </c>
      <c r="D44" s="19" t="str">
        <f t="shared" ca="1" si="33"/>
        <v/>
      </c>
      <c r="E44" s="19">
        <f t="shared" ca="1" si="34"/>
        <v>0</v>
      </c>
      <c r="F44" s="18" t="str">
        <f t="shared" ca="1" si="35"/>
        <v/>
      </c>
      <c r="G44" s="25" t="str">
        <f t="shared" ca="1" si="36"/>
        <v/>
      </c>
      <c r="H44" s="18" t="str">
        <f t="shared" ca="1" si="37"/>
        <v/>
      </c>
      <c r="I44" s="25" t="str">
        <f t="shared" ca="1" si="38"/>
        <v/>
      </c>
      <c r="J44" s="15">
        <f t="shared" ca="1" si="39"/>
        <v>1000</v>
      </c>
      <c r="K44" s="25" t="e">
        <f t="shared" ca="1" si="40"/>
        <v>#VALUE!</v>
      </c>
      <c r="L44" s="15" t="e">
        <f t="shared" ca="1" si="41"/>
        <v>#VALUE!</v>
      </c>
      <c r="M44" s="15"/>
      <c r="N44" s="18" t="str">
        <f t="shared" ca="1" si="8"/>
        <v/>
      </c>
      <c r="O44" s="25" t="str">
        <f t="shared" ca="1" si="15"/>
        <v/>
      </c>
      <c r="P44" s="15"/>
      <c r="Q44" s="18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4.25" customHeight="1" x14ac:dyDescent="0.3">
      <c r="A45" s="15" t="str">
        <f t="shared" ca="1" si="2"/>
        <v/>
      </c>
      <c r="B45" s="18">
        <f t="shared" ca="1" si="9"/>
        <v>46983</v>
      </c>
      <c r="C45" s="15" t="str">
        <f t="shared" ca="1" si="32"/>
        <v/>
      </c>
      <c r="D45" s="19" t="str">
        <f t="shared" ca="1" si="33"/>
        <v/>
      </c>
      <c r="E45" s="19">
        <f t="shared" ca="1" si="34"/>
        <v>0</v>
      </c>
      <c r="F45" s="18" t="str">
        <f t="shared" ca="1" si="35"/>
        <v/>
      </c>
      <c r="G45" s="25" t="str">
        <f t="shared" ca="1" si="36"/>
        <v/>
      </c>
      <c r="H45" s="18" t="str">
        <f t="shared" ca="1" si="37"/>
        <v/>
      </c>
      <c r="I45" s="25" t="str">
        <f t="shared" ca="1" si="38"/>
        <v/>
      </c>
      <c r="J45" s="15">
        <f t="shared" ca="1" si="39"/>
        <v>1000</v>
      </c>
      <c r="K45" s="25" t="e">
        <f t="shared" ca="1" si="40"/>
        <v>#VALUE!</v>
      </c>
      <c r="L45" s="15" t="e">
        <f t="shared" ca="1" si="41"/>
        <v>#VALUE!</v>
      </c>
      <c r="M45" s="15"/>
      <c r="N45" s="18" t="str">
        <f t="shared" ca="1" si="8"/>
        <v/>
      </c>
      <c r="O45" s="25" t="str">
        <f t="shared" ca="1" si="15"/>
        <v/>
      </c>
      <c r="P45" s="15"/>
      <c r="Q45" s="18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4.25" customHeight="1" x14ac:dyDescent="0.3">
      <c r="A46" s="15" t="str">
        <f t="shared" ca="1" si="2"/>
        <v/>
      </c>
      <c r="B46" s="18">
        <f t="shared" ca="1" si="9"/>
        <v>47013</v>
      </c>
      <c r="C46" s="15" t="str">
        <f t="shared" ca="1" si="32"/>
        <v/>
      </c>
      <c r="D46" s="19" t="str">
        <f t="shared" ca="1" si="33"/>
        <v/>
      </c>
      <c r="E46" s="19">
        <f t="shared" ca="1" si="34"/>
        <v>0</v>
      </c>
      <c r="F46" s="18" t="str">
        <f t="shared" ca="1" si="35"/>
        <v/>
      </c>
      <c r="G46" s="25" t="str">
        <f t="shared" ca="1" si="36"/>
        <v/>
      </c>
      <c r="H46" s="18" t="str">
        <f t="shared" ca="1" si="37"/>
        <v/>
      </c>
      <c r="I46" s="25" t="str">
        <f t="shared" ca="1" si="38"/>
        <v/>
      </c>
      <c r="J46" s="15">
        <f t="shared" ca="1" si="39"/>
        <v>1000</v>
      </c>
      <c r="K46" s="25" t="e">
        <f t="shared" ca="1" si="40"/>
        <v>#VALUE!</v>
      </c>
      <c r="L46" s="15" t="e">
        <f t="shared" ca="1" si="41"/>
        <v>#VALUE!</v>
      </c>
      <c r="M46" s="15"/>
      <c r="N46" s="18" t="str">
        <f t="shared" ca="1" si="8"/>
        <v/>
      </c>
      <c r="O46" s="25" t="str">
        <f t="shared" ca="1" si="15"/>
        <v/>
      </c>
      <c r="P46" s="15"/>
      <c r="Q46" s="18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4.25" customHeight="1" x14ac:dyDescent="0.3">
      <c r="A47" s="15" t="str">
        <f t="shared" ca="1" si="2"/>
        <v/>
      </c>
      <c r="B47" s="18">
        <f t="shared" ca="1" si="9"/>
        <v>47043</v>
      </c>
      <c r="C47" s="15" t="str">
        <f t="shared" ca="1" si="32"/>
        <v/>
      </c>
      <c r="D47" s="19" t="str">
        <f t="shared" ca="1" si="33"/>
        <v/>
      </c>
      <c r="E47" s="19">
        <f t="shared" ca="1" si="34"/>
        <v>0</v>
      </c>
      <c r="F47" s="18" t="str">
        <f t="shared" ca="1" si="35"/>
        <v/>
      </c>
      <c r="G47" s="25" t="str">
        <f t="shared" ca="1" si="36"/>
        <v/>
      </c>
      <c r="H47" s="18" t="str">
        <f t="shared" ca="1" si="37"/>
        <v/>
      </c>
      <c r="I47" s="25" t="str">
        <f t="shared" ca="1" si="38"/>
        <v/>
      </c>
      <c r="J47" s="15">
        <f t="shared" ca="1" si="39"/>
        <v>1000</v>
      </c>
      <c r="K47" s="25" t="e">
        <f t="shared" ca="1" si="40"/>
        <v>#VALUE!</v>
      </c>
      <c r="L47" s="15" t="e">
        <f t="shared" ca="1" si="41"/>
        <v>#VALUE!</v>
      </c>
      <c r="M47" s="15"/>
      <c r="N47" s="18" t="str">
        <f t="shared" ca="1" si="8"/>
        <v/>
      </c>
      <c r="O47" s="25" t="str">
        <f t="shared" ca="1" si="15"/>
        <v/>
      </c>
      <c r="P47" s="15"/>
      <c r="Q47" s="18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4.25" customHeight="1" x14ac:dyDescent="0.3">
      <c r="A48" s="15" t="str">
        <f t="shared" ca="1" si="2"/>
        <v/>
      </c>
      <c r="B48" s="18">
        <f t="shared" ca="1" si="9"/>
        <v>47073</v>
      </c>
      <c r="C48" s="15" t="str">
        <f t="shared" ca="1" si="32"/>
        <v/>
      </c>
      <c r="D48" s="19" t="str">
        <f t="shared" ca="1" si="33"/>
        <v/>
      </c>
      <c r="E48" s="19">
        <f t="shared" ca="1" si="34"/>
        <v>0</v>
      </c>
      <c r="F48" s="18" t="str">
        <f t="shared" ca="1" si="35"/>
        <v/>
      </c>
      <c r="G48" s="25" t="str">
        <f t="shared" ca="1" si="36"/>
        <v/>
      </c>
      <c r="H48" s="18" t="str">
        <f t="shared" ca="1" si="37"/>
        <v/>
      </c>
      <c r="I48" s="25" t="str">
        <f t="shared" ca="1" si="38"/>
        <v/>
      </c>
      <c r="J48" s="15">
        <f t="shared" ca="1" si="39"/>
        <v>1000</v>
      </c>
      <c r="K48" s="25" t="e">
        <f t="shared" ca="1" si="40"/>
        <v>#VALUE!</v>
      </c>
      <c r="L48" s="15" t="e">
        <f t="shared" ca="1" si="41"/>
        <v>#VALUE!</v>
      </c>
      <c r="M48" s="15"/>
      <c r="N48" s="18" t="str">
        <f t="shared" ca="1" si="8"/>
        <v/>
      </c>
      <c r="O48" s="25" t="str">
        <f t="shared" ca="1" si="15"/>
        <v/>
      </c>
      <c r="P48" s="15"/>
      <c r="Q48" s="18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4.25" customHeight="1" x14ac:dyDescent="0.3">
      <c r="A49" s="15" t="str">
        <f t="shared" ca="1" si="2"/>
        <v/>
      </c>
      <c r="B49" s="18">
        <f t="shared" ca="1" si="9"/>
        <v>47103</v>
      </c>
      <c r="C49" s="15" t="str">
        <f t="shared" ca="1" si="32"/>
        <v/>
      </c>
      <c r="D49" s="19" t="str">
        <f t="shared" ca="1" si="33"/>
        <v/>
      </c>
      <c r="E49" s="19">
        <f t="shared" ca="1" si="34"/>
        <v>0</v>
      </c>
      <c r="F49" s="18" t="str">
        <f t="shared" ca="1" si="35"/>
        <v/>
      </c>
      <c r="G49" s="25" t="str">
        <f t="shared" ca="1" si="36"/>
        <v/>
      </c>
      <c r="H49" s="18" t="str">
        <f t="shared" ca="1" si="37"/>
        <v/>
      </c>
      <c r="I49" s="25" t="str">
        <f t="shared" ca="1" si="38"/>
        <v/>
      </c>
      <c r="J49" s="15">
        <f t="shared" ca="1" si="39"/>
        <v>1000</v>
      </c>
      <c r="K49" s="25" t="e">
        <f t="shared" ca="1" si="40"/>
        <v>#VALUE!</v>
      </c>
      <c r="L49" s="15" t="e">
        <f t="shared" ca="1" si="41"/>
        <v>#VALUE!</v>
      </c>
      <c r="M49" s="15"/>
      <c r="N49" s="18" t="str">
        <f t="shared" ca="1" si="8"/>
        <v/>
      </c>
      <c r="O49" s="25" t="str">
        <f t="shared" ca="1" si="15"/>
        <v/>
      </c>
      <c r="P49" s="15"/>
      <c r="Q49" s="18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4.25" customHeight="1" x14ac:dyDescent="0.3">
      <c r="A50" s="15" t="str">
        <f t="shared" ca="1" si="2"/>
        <v/>
      </c>
      <c r="B50" s="18">
        <f t="shared" ca="1" si="9"/>
        <v>47133</v>
      </c>
      <c r="C50" s="15" t="str">
        <f t="shared" ca="1" si="32"/>
        <v/>
      </c>
      <c r="D50" s="19" t="str">
        <f t="shared" ca="1" si="33"/>
        <v/>
      </c>
      <c r="E50" s="19">
        <f t="shared" ca="1" si="34"/>
        <v>0</v>
      </c>
      <c r="F50" s="18" t="str">
        <f t="shared" ca="1" si="35"/>
        <v/>
      </c>
      <c r="G50" s="25" t="str">
        <f t="shared" ca="1" si="36"/>
        <v/>
      </c>
      <c r="H50" s="18" t="str">
        <f t="shared" ca="1" si="37"/>
        <v/>
      </c>
      <c r="I50" s="25" t="str">
        <f t="shared" ca="1" si="38"/>
        <v/>
      </c>
      <c r="J50" s="15">
        <f t="shared" ca="1" si="39"/>
        <v>1000</v>
      </c>
      <c r="K50" s="25" t="e">
        <f t="shared" ca="1" si="40"/>
        <v>#VALUE!</v>
      </c>
      <c r="L50" s="15" t="e">
        <f t="shared" ca="1" si="41"/>
        <v>#VALUE!</v>
      </c>
      <c r="M50" s="15"/>
      <c r="N50" s="18" t="str">
        <f t="shared" ca="1" si="8"/>
        <v/>
      </c>
      <c r="O50" s="25" t="str">
        <f t="shared" ca="1" si="15"/>
        <v/>
      </c>
      <c r="P50" s="15"/>
      <c r="Q50" s="18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4.25" customHeight="1" x14ac:dyDescent="0.3">
      <c r="A51" s="15" t="str">
        <f t="shared" ca="1" si="2"/>
        <v/>
      </c>
      <c r="B51" s="18">
        <f t="shared" ca="1" si="9"/>
        <v>47163</v>
      </c>
      <c r="C51" s="15" t="str">
        <f t="shared" ca="1" si="32"/>
        <v/>
      </c>
      <c r="D51" s="19" t="str">
        <f t="shared" ca="1" si="33"/>
        <v/>
      </c>
      <c r="E51" s="19">
        <f t="shared" ca="1" si="34"/>
        <v>0</v>
      </c>
      <c r="F51" s="18" t="str">
        <f t="shared" ca="1" si="35"/>
        <v/>
      </c>
      <c r="G51" s="25" t="str">
        <f t="shared" ca="1" si="36"/>
        <v/>
      </c>
      <c r="H51" s="18" t="str">
        <f t="shared" ca="1" si="37"/>
        <v/>
      </c>
      <c r="I51" s="25" t="str">
        <f t="shared" ca="1" si="38"/>
        <v/>
      </c>
      <c r="J51" s="15">
        <f t="shared" ca="1" si="39"/>
        <v>1000</v>
      </c>
      <c r="K51" s="25" t="e">
        <f t="shared" ca="1" si="40"/>
        <v>#VALUE!</v>
      </c>
      <c r="L51" s="15" t="e">
        <f t="shared" ca="1" si="41"/>
        <v>#VALUE!</v>
      </c>
      <c r="M51" s="15"/>
      <c r="N51" s="18" t="str">
        <f t="shared" ca="1" si="8"/>
        <v/>
      </c>
      <c r="O51" s="25" t="str">
        <f t="shared" ca="1" si="15"/>
        <v/>
      </c>
      <c r="P51" s="15"/>
      <c r="Q51" s="18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4.25" customHeight="1" x14ac:dyDescent="0.3">
      <c r="A52" s="15" t="str">
        <f t="shared" ca="1" si="2"/>
        <v/>
      </c>
      <c r="B52" s="18">
        <f t="shared" ca="1" si="9"/>
        <v>47193</v>
      </c>
      <c r="C52" s="15" t="str">
        <f t="shared" ca="1" si="32"/>
        <v/>
      </c>
      <c r="D52" s="19" t="str">
        <f t="shared" ca="1" si="33"/>
        <v/>
      </c>
      <c r="E52" s="19">
        <f t="shared" ca="1" si="34"/>
        <v>0</v>
      </c>
      <c r="F52" s="18" t="str">
        <f t="shared" ca="1" si="35"/>
        <v/>
      </c>
      <c r="G52" s="25" t="str">
        <f t="shared" ca="1" si="36"/>
        <v/>
      </c>
      <c r="H52" s="18" t="str">
        <f t="shared" ca="1" si="37"/>
        <v/>
      </c>
      <c r="I52" s="25" t="str">
        <f t="shared" ca="1" si="38"/>
        <v/>
      </c>
      <c r="J52" s="15">
        <f t="shared" ca="1" si="39"/>
        <v>1000</v>
      </c>
      <c r="K52" s="25" t="e">
        <f t="shared" ca="1" si="40"/>
        <v>#VALUE!</v>
      </c>
      <c r="L52" s="15" t="e">
        <f t="shared" ca="1" si="41"/>
        <v>#VALUE!</v>
      </c>
      <c r="M52" s="15"/>
      <c r="N52" s="18" t="str">
        <f t="shared" ca="1" si="8"/>
        <v/>
      </c>
      <c r="O52" s="25" t="str">
        <f t="shared" ca="1" si="15"/>
        <v/>
      </c>
      <c r="P52" s="15"/>
      <c r="Q52" s="18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4.25" customHeight="1" x14ac:dyDescent="0.3">
      <c r="A53" s="15" t="str">
        <f t="shared" ca="1" si="2"/>
        <v/>
      </c>
      <c r="B53" s="18">
        <f t="shared" ca="1" si="9"/>
        <v>47223</v>
      </c>
      <c r="C53" s="15" t="str">
        <f t="shared" ca="1" si="32"/>
        <v/>
      </c>
      <c r="D53" s="19" t="str">
        <f t="shared" ca="1" si="33"/>
        <v/>
      </c>
      <c r="E53" s="19">
        <f t="shared" ca="1" si="34"/>
        <v>0</v>
      </c>
      <c r="F53" s="18" t="str">
        <f t="shared" ca="1" si="35"/>
        <v/>
      </c>
      <c r="G53" s="25" t="str">
        <f t="shared" ca="1" si="36"/>
        <v/>
      </c>
      <c r="H53" s="18" t="str">
        <f t="shared" ca="1" si="37"/>
        <v/>
      </c>
      <c r="I53" s="25" t="str">
        <f t="shared" ca="1" si="38"/>
        <v/>
      </c>
      <c r="J53" s="15">
        <f t="shared" ca="1" si="39"/>
        <v>1000</v>
      </c>
      <c r="K53" s="25" t="e">
        <f t="shared" ca="1" si="40"/>
        <v>#VALUE!</v>
      </c>
      <c r="L53" s="15" t="e">
        <f t="shared" ca="1" si="41"/>
        <v>#VALUE!</v>
      </c>
      <c r="M53" s="15"/>
      <c r="N53" s="18" t="str">
        <f t="shared" ca="1" si="8"/>
        <v/>
      </c>
      <c r="O53" s="25" t="str">
        <f t="shared" ca="1" si="15"/>
        <v/>
      </c>
      <c r="P53" s="15"/>
      <c r="Q53" s="18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4.25" customHeight="1" x14ac:dyDescent="0.3">
      <c r="A54" s="15" t="str">
        <f t="shared" ca="1" si="2"/>
        <v/>
      </c>
      <c r="B54" s="18">
        <f t="shared" ca="1" si="9"/>
        <v>47253</v>
      </c>
      <c r="C54" s="15" t="str">
        <f t="shared" ca="1" si="32"/>
        <v/>
      </c>
      <c r="D54" s="19" t="str">
        <f t="shared" ca="1" si="33"/>
        <v/>
      </c>
      <c r="E54" s="19">
        <f t="shared" ca="1" si="34"/>
        <v>0</v>
      </c>
      <c r="F54" s="18" t="str">
        <f t="shared" ca="1" si="35"/>
        <v/>
      </c>
      <c r="G54" s="25" t="str">
        <f t="shared" ca="1" si="36"/>
        <v/>
      </c>
      <c r="H54" s="18" t="str">
        <f t="shared" ca="1" si="37"/>
        <v/>
      </c>
      <c r="I54" s="25" t="str">
        <f t="shared" ca="1" si="38"/>
        <v/>
      </c>
      <c r="J54" s="15">
        <f t="shared" ca="1" si="39"/>
        <v>1000</v>
      </c>
      <c r="K54" s="25" t="e">
        <f t="shared" ca="1" si="40"/>
        <v>#VALUE!</v>
      </c>
      <c r="L54" s="15" t="e">
        <f t="shared" ca="1" si="41"/>
        <v>#VALUE!</v>
      </c>
      <c r="M54" s="15"/>
      <c r="N54" s="18" t="str">
        <f t="shared" ca="1" si="8"/>
        <v/>
      </c>
      <c r="O54" s="25" t="str">
        <f t="shared" ca="1" si="15"/>
        <v/>
      </c>
      <c r="P54" s="15"/>
      <c r="Q54" s="18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4.25" customHeight="1" x14ac:dyDescent="0.3">
      <c r="A55" s="15" t="str">
        <f t="shared" ca="1" si="2"/>
        <v/>
      </c>
      <c r="B55" s="18">
        <f t="shared" ca="1" si="9"/>
        <v>47283</v>
      </c>
      <c r="C55" s="15" t="str">
        <f t="shared" ca="1" si="32"/>
        <v/>
      </c>
      <c r="D55" s="19" t="str">
        <f t="shared" ca="1" si="33"/>
        <v/>
      </c>
      <c r="E55" s="19">
        <f t="shared" ca="1" si="34"/>
        <v>0</v>
      </c>
      <c r="F55" s="18" t="str">
        <f t="shared" ca="1" si="35"/>
        <v/>
      </c>
      <c r="G55" s="25" t="str">
        <f t="shared" ca="1" si="36"/>
        <v/>
      </c>
      <c r="H55" s="18" t="str">
        <f t="shared" ca="1" si="37"/>
        <v/>
      </c>
      <c r="I55" s="25" t="str">
        <f t="shared" ca="1" si="38"/>
        <v/>
      </c>
      <c r="J55" s="15">
        <f t="shared" ca="1" si="39"/>
        <v>1000</v>
      </c>
      <c r="K55" s="25" t="e">
        <f t="shared" ca="1" si="40"/>
        <v>#VALUE!</v>
      </c>
      <c r="L55" s="15" t="e">
        <f t="shared" ca="1" si="41"/>
        <v>#VALUE!</v>
      </c>
      <c r="M55" s="15"/>
      <c r="N55" s="18" t="str">
        <f t="shared" ca="1" si="8"/>
        <v/>
      </c>
      <c r="O55" s="25" t="str">
        <f t="shared" ca="1" si="15"/>
        <v/>
      </c>
      <c r="P55" s="15"/>
      <c r="Q55" s="18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4.25" customHeight="1" x14ac:dyDescent="0.3">
      <c r="A56" s="15" t="str">
        <f t="shared" ca="1" si="2"/>
        <v/>
      </c>
      <c r="B56" s="18">
        <f t="shared" ca="1" si="9"/>
        <v>47313</v>
      </c>
      <c r="C56" s="15" t="str">
        <f t="shared" ca="1" si="32"/>
        <v/>
      </c>
      <c r="D56" s="19" t="str">
        <f t="shared" ca="1" si="33"/>
        <v/>
      </c>
      <c r="E56" s="19">
        <f t="shared" ca="1" si="34"/>
        <v>0</v>
      </c>
      <c r="F56" s="18" t="str">
        <f t="shared" ca="1" si="35"/>
        <v/>
      </c>
      <c r="G56" s="25" t="str">
        <f t="shared" ca="1" si="36"/>
        <v/>
      </c>
      <c r="H56" s="18" t="str">
        <f t="shared" ca="1" si="37"/>
        <v/>
      </c>
      <c r="I56" s="25" t="str">
        <f t="shared" ca="1" si="38"/>
        <v/>
      </c>
      <c r="J56" s="15">
        <f t="shared" ca="1" si="39"/>
        <v>1000</v>
      </c>
      <c r="K56" s="25" t="e">
        <f t="shared" ca="1" si="40"/>
        <v>#VALUE!</v>
      </c>
      <c r="L56" s="15" t="e">
        <f t="shared" ca="1" si="41"/>
        <v>#VALUE!</v>
      </c>
      <c r="M56" s="15"/>
      <c r="N56" s="18" t="str">
        <f t="shared" ca="1" si="8"/>
        <v/>
      </c>
      <c r="O56" s="25" t="str">
        <f t="shared" ca="1" si="15"/>
        <v/>
      </c>
      <c r="P56" s="15"/>
      <c r="Q56" s="18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4.25" customHeight="1" x14ac:dyDescent="0.3">
      <c r="A57" s="15" t="str">
        <f t="shared" ca="1" si="2"/>
        <v/>
      </c>
      <c r="B57" s="18">
        <f t="shared" ca="1" si="9"/>
        <v>47343</v>
      </c>
      <c r="C57" s="15" t="str">
        <f t="shared" ca="1" si="32"/>
        <v/>
      </c>
      <c r="D57" s="19" t="str">
        <f t="shared" ca="1" si="33"/>
        <v/>
      </c>
      <c r="E57" s="19">
        <f t="shared" ca="1" si="34"/>
        <v>0</v>
      </c>
      <c r="F57" s="18" t="str">
        <f t="shared" ca="1" si="35"/>
        <v/>
      </c>
      <c r="G57" s="25" t="str">
        <f t="shared" ca="1" si="36"/>
        <v/>
      </c>
      <c r="H57" s="18" t="str">
        <f t="shared" ca="1" si="37"/>
        <v/>
      </c>
      <c r="I57" s="25" t="str">
        <f t="shared" ca="1" si="38"/>
        <v/>
      </c>
      <c r="J57" s="15">
        <f t="shared" ca="1" si="39"/>
        <v>1000</v>
      </c>
      <c r="K57" s="25" t="e">
        <f t="shared" ca="1" si="40"/>
        <v>#VALUE!</v>
      </c>
      <c r="L57" s="15" t="e">
        <f t="shared" ca="1" si="41"/>
        <v>#VALUE!</v>
      </c>
      <c r="M57" s="15"/>
      <c r="N57" s="18" t="str">
        <f t="shared" ca="1" si="8"/>
        <v/>
      </c>
      <c r="O57" s="25" t="str">
        <f t="shared" ca="1" si="15"/>
        <v/>
      </c>
      <c r="P57" s="15"/>
      <c r="Q57" s="18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4.25" customHeight="1" x14ac:dyDescent="0.3">
      <c r="A58" s="15" t="str">
        <f t="shared" ca="1" si="2"/>
        <v/>
      </c>
      <c r="B58" s="18">
        <f t="shared" ca="1" si="9"/>
        <v>47373</v>
      </c>
      <c r="C58" s="15" t="str">
        <f t="shared" ca="1" si="32"/>
        <v/>
      </c>
      <c r="D58" s="19" t="str">
        <f t="shared" ca="1" si="33"/>
        <v/>
      </c>
      <c r="E58" s="19">
        <f t="shared" ca="1" si="34"/>
        <v>0</v>
      </c>
      <c r="F58" s="18" t="str">
        <f t="shared" ca="1" si="35"/>
        <v/>
      </c>
      <c r="G58" s="25" t="str">
        <f t="shared" ca="1" si="36"/>
        <v/>
      </c>
      <c r="H58" s="18" t="str">
        <f t="shared" ca="1" si="37"/>
        <v/>
      </c>
      <c r="I58" s="25" t="str">
        <f t="shared" ca="1" si="38"/>
        <v/>
      </c>
      <c r="J58" s="15">
        <f t="shared" ca="1" si="39"/>
        <v>1000</v>
      </c>
      <c r="K58" s="25" t="e">
        <f t="shared" ca="1" si="40"/>
        <v>#VALUE!</v>
      </c>
      <c r="L58" s="15" t="e">
        <f t="shared" ca="1" si="41"/>
        <v>#VALUE!</v>
      </c>
      <c r="M58" s="15"/>
      <c r="N58" s="18" t="str">
        <f t="shared" ca="1" si="8"/>
        <v/>
      </c>
      <c r="O58" s="25" t="str">
        <f t="shared" ca="1" si="15"/>
        <v/>
      </c>
      <c r="P58" s="15"/>
      <c r="Q58" s="18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4.25" customHeight="1" x14ac:dyDescent="0.3">
      <c r="A59" s="15" t="str">
        <f t="shared" ca="1" si="2"/>
        <v/>
      </c>
      <c r="B59" s="18">
        <f t="shared" ca="1" si="9"/>
        <v>47403</v>
      </c>
      <c r="C59" s="15" t="str">
        <f t="shared" ca="1" si="32"/>
        <v/>
      </c>
      <c r="D59" s="19" t="str">
        <f t="shared" ca="1" si="33"/>
        <v/>
      </c>
      <c r="E59" s="19">
        <f t="shared" ca="1" si="34"/>
        <v>0</v>
      </c>
      <c r="F59" s="18" t="str">
        <f t="shared" ca="1" si="35"/>
        <v/>
      </c>
      <c r="G59" s="25" t="str">
        <f t="shared" ca="1" si="36"/>
        <v/>
      </c>
      <c r="H59" s="18" t="str">
        <f t="shared" ca="1" si="37"/>
        <v/>
      </c>
      <c r="I59" s="25" t="str">
        <f t="shared" ca="1" si="38"/>
        <v/>
      </c>
      <c r="J59" s="15">
        <f t="shared" ca="1" si="39"/>
        <v>1000</v>
      </c>
      <c r="K59" s="25" t="e">
        <f t="shared" ca="1" si="40"/>
        <v>#VALUE!</v>
      </c>
      <c r="L59" s="15" t="e">
        <f t="shared" ca="1" si="41"/>
        <v>#VALUE!</v>
      </c>
      <c r="M59" s="15"/>
      <c r="N59" s="18" t="str">
        <f t="shared" ca="1" si="8"/>
        <v/>
      </c>
      <c r="O59" s="25" t="str">
        <f t="shared" ca="1" si="15"/>
        <v/>
      </c>
      <c r="P59" s="15"/>
      <c r="Q59" s="18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4.25" customHeight="1" x14ac:dyDescent="0.3">
      <c r="A60" s="15" t="str">
        <f t="shared" ca="1" si="2"/>
        <v/>
      </c>
      <c r="B60" s="18">
        <f t="shared" ca="1" si="9"/>
        <v>47433</v>
      </c>
      <c r="C60" s="15" t="str">
        <f t="shared" ca="1" si="32"/>
        <v/>
      </c>
      <c r="D60" s="19" t="str">
        <f t="shared" ca="1" si="33"/>
        <v/>
      </c>
      <c r="E60" s="19">
        <f t="shared" ca="1" si="34"/>
        <v>0</v>
      </c>
      <c r="F60" s="18" t="str">
        <f t="shared" ca="1" si="35"/>
        <v/>
      </c>
      <c r="G60" s="25" t="str">
        <f t="shared" ca="1" si="36"/>
        <v/>
      </c>
      <c r="H60" s="18" t="str">
        <f t="shared" ca="1" si="37"/>
        <v/>
      </c>
      <c r="I60" s="25" t="str">
        <f t="shared" ca="1" si="38"/>
        <v/>
      </c>
      <c r="J60" s="15">
        <f t="shared" ca="1" si="39"/>
        <v>1000</v>
      </c>
      <c r="K60" s="25" t="e">
        <f t="shared" ca="1" si="40"/>
        <v>#VALUE!</v>
      </c>
      <c r="L60" s="15" t="e">
        <f t="shared" ca="1" si="41"/>
        <v>#VALUE!</v>
      </c>
      <c r="M60" s="15"/>
      <c r="N60" s="18" t="str">
        <f t="shared" ca="1" si="8"/>
        <v/>
      </c>
      <c r="O60" s="25" t="str">
        <f t="shared" ca="1" si="15"/>
        <v/>
      </c>
      <c r="P60" s="15"/>
      <c r="Q60" s="18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4.25" customHeight="1" x14ac:dyDescent="0.3">
      <c r="A61" s="15" t="str">
        <f t="shared" ca="1" si="2"/>
        <v/>
      </c>
      <c r="B61" s="18">
        <f t="shared" ca="1" si="9"/>
        <v>47463</v>
      </c>
      <c r="C61" s="15" t="str">
        <f t="shared" ca="1" si="32"/>
        <v/>
      </c>
      <c r="D61" s="19" t="str">
        <f t="shared" ca="1" si="33"/>
        <v/>
      </c>
      <c r="E61" s="19">
        <f t="shared" ca="1" si="34"/>
        <v>0</v>
      </c>
      <c r="F61" s="18" t="str">
        <f t="shared" ca="1" si="35"/>
        <v/>
      </c>
      <c r="G61" s="25" t="str">
        <f t="shared" ca="1" si="36"/>
        <v/>
      </c>
      <c r="H61" s="18" t="str">
        <f t="shared" ca="1" si="37"/>
        <v/>
      </c>
      <c r="I61" s="25" t="str">
        <f t="shared" ca="1" si="38"/>
        <v/>
      </c>
      <c r="J61" s="15">
        <f t="shared" ca="1" si="39"/>
        <v>1000</v>
      </c>
      <c r="K61" s="25" t="e">
        <f t="shared" ca="1" si="40"/>
        <v>#VALUE!</v>
      </c>
      <c r="L61" s="15" t="e">
        <f t="shared" ca="1" si="41"/>
        <v>#VALUE!</v>
      </c>
      <c r="M61" s="15"/>
      <c r="N61" s="18" t="str">
        <f t="shared" ca="1" si="8"/>
        <v/>
      </c>
      <c r="O61" s="25" t="str">
        <f t="shared" ca="1" si="15"/>
        <v/>
      </c>
      <c r="P61" s="15"/>
      <c r="Q61" s="18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4.25" customHeight="1" x14ac:dyDescent="0.3">
      <c r="A62" s="15" t="str">
        <f t="shared" ca="1" si="2"/>
        <v/>
      </c>
      <c r="B62" s="18">
        <f t="shared" ca="1" si="9"/>
        <v>47493</v>
      </c>
      <c r="C62" s="15" t="str">
        <f t="shared" ca="1" si="32"/>
        <v/>
      </c>
      <c r="D62" s="19" t="str">
        <f t="shared" ca="1" si="33"/>
        <v/>
      </c>
      <c r="E62" s="19">
        <f t="shared" ca="1" si="34"/>
        <v>0</v>
      </c>
      <c r="F62" s="18" t="str">
        <f t="shared" ca="1" si="35"/>
        <v/>
      </c>
      <c r="G62" s="25" t="str">
        <f t="shared" ca="1" si="36"/>
        <v/>
      </c>
      <c r="H62" s="18" t="str">
        <f t="shared" ca="1" si="37"/>
        <v/>
      </c>
      <c r="I62" s="25" t="str">
        <f t="shared" ca="1" si="38"/>
        <v/>
      </c>
      <c r="J62" s="15">
        <f t="shared" ca="1" si="39"/>
        <v>1000</v>
      </c>
      <c r="K62" s="25" t="e">
        <f t="shared" ca="1" si="40"/>
        <v>#VALUE!</v>
      </c>
      <c r="L62" s="15" t="e">
        <f t="shared" ca="1" si="41"/>
        <v>#VALUE!</v>
      </c>
      <c r="M62" s="15"/>
      <c r="N62" s="18" t="str">
        <f t="shared" ca="1" si="8"/>
        <v/>
      </c>
      <c r="O62" s="25" t="str">
        <f t="shared" ca="1" si="15"/>
        <v/>
      </c>
      <c r="P62" s="15"/>
      <c r="Q62" s="18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4.25" customHeight="1" x14ac:dyDescent="0.3">
      <c r="A63" s="15" t="str">
        <f t="shared" ca="1" si="2"/>
        <v/>
      </c>
      <c r="B63" s="18">
        <f t="shared" ca="1" si="9"/>
        <v>47523</v>
      </c>
      <c r="C63" s="15" t="str">
        <f t="shared" ca="1" si="32"/>
        <v/>
      </c>
      <c r="D63" s="19" t="str">
        <f t="shared" ca="1" si="33"/>
        <v/>
      </c>
      <c r="E63" s="19">
        <f t="shared" ca="1" si="34"/>
        <v>0</v>
      </c>
      <c r="F63" s="18" t="str">
        <f t="shared" ca="1" si="35"/>
        <v/>
      </c>
      <c r="G63" s="25" t="str">
        <f t="shared" ca="1" si="36"/>
        <v/>
      </c>
      <c r="H63" s="18" t="str">
        <f t="shared" ca="1" si="37"/>
        <v/>
      </c>
      <c r="I63" s="25" t="str">
        <f t="shared" ca="1" si="38"/>
        <v/>
      </c>
      <c r="J63" s="15">
        <f t="shared" ca="1" si="39"/>
        <v>1000</v>
      </c>
      <c r="K63" s="25" t="e">
        <f t="shared" ca="1" si="40"/>
        <v>#VALUE!</v>
      </c>
      <c r="L63" s="15" t="e">
        <f t="shared" ca="1" si="41"/>
        <v>#VALUE!</v>
      </c>
      <c r="M63" s="15"/>
      <c r="N63" s="18" t="str">
        <f t="shared" ca="1" si="8"/>
        <v/>
      </c>
      <c r="O63" s="25" t="str">
        <f t="shared" ca="1" si="15"/>
        <v/>
      </c>
      <c r="P63" s="15"/>
      <c r="Q63" s="18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4.25" customHeight="1" x14ac:dyDescent="0.3">
      <c r="A64" s="15" t="str">
        <f t="shared" ca="1" si="2"/>
        <v/>
      </c>
      <c r="B64" s="18">
        <f t="shared" ca="1" si="9"/>
        <v>47553</v>
      </c>
      <c r="C64" s="15" t="str">
        <f t="shared" ca="1" si="32"/>
        <v/>
      </c>
      <c r="D64" s="19" t="str">
        <f t="shared" ca="1" si="33"/>
        <v/>
      </c>
      <c r="E64" s="19">
        <f t="shared" ca="1" si="34"/>
        <v>0</v>
      </c>
      <c r="F64" s="18" t="str">
        <f t="shared" ca="1" si="35"/>
        <v/>
      </c>
      <c r="G64" s="25" t="str">
        <f t="shared" ca="1" si="36"/>
        <v/>
      </c>
      <c r="H64" s="18" t="str">
        <f t="shared" ca="1" si="37"/>
        <v/>
      </c>
      <c r="I64" s="25" t="str">
        <f t="shared" ca="1" si="38"/>
        <v/>
      </c>
      <c r="J64" s="15">
        <f t="shared" ca="1" si="39"/>
        <v>1000</v>
      </c>
      <c r="K64" s="25" t="e">
        <f t="shared" ca="1" si="40"/>
        <v>#VALUE!</v>
      </c>
      <c r="L64" s="15" t="e">
        <f t="shared" ca="1" si="41"/>
        <v>#VALUE!</v>
      </c>
      <c r="M64" s="15"/>
      <c r="N64" s="18" t="str">
        <f t="shared" ca="1" si="8"/>
        <v/>
      </c>
      <c r="O64" s="25" t="str">
        <f t="shared" ca="1" si="15"/>
        <v/>
      </c>
      <c r="P64" s="15"/>
      <c r="Q64" s="18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4.25" customHeight="1" x14ac:dyDescent="0.3">
      <c r="A65" s="15" t="str">
        <f t="shared" ca="1" si="2"/>
        <v/>
      </c>
      <c r="B65" s="18">
        <f t="shared" ca="1" si="9"/>
        <v>47583</v>
      </c>
      <c r="C65" s="15" t="str">
        <f t="shared" ca="1" si="32"/>
        <v/>
      </c>
      <c r="D65" s="19" t="str">
        <f t="shared" ca="1" si="33"/>
        <v/>
      </c>
      <c r="E65" s="19">
        <f t="shared" ca="1" si="34"/>
        <v>0</v>
      </c>
      <c r="F65" s="18" t="str">
        <f t="shared" ca="1" si="35"/>
        <v/>
      </c>
      <c r="G65" s="25" t="str">
        <f t="shared" ca="1" si="36"/>
        <v/>
      </c>
      <c r="H65" s="18" t="str">
        <f t="shared" ca="1" si="37"/>
        <v/>
      </c>
      <c r="I65" s="25" t="str">
        <f t="shared" ca="1" si="38"/>
        <v/>
      </c>
      <c r="J65" s="15">
        <f t="shared" ca="1" si="39"/>
        <v>1000</v>
      </c>
      <c r="K65" s="25" t="e">
        <f t="shared" ca="1" si="40"/>
        <v>#VALUE!</v>
      </c>
      <c r="L65" s="15" t="e">
        <f t="shared" ca="1" si="41"/>
        <v>#VALUE!</v>
      </c>
      <c r="M65" s="15"/>
      <c r="N65" s="18" t="str">
        <f t="shared" ca="1" si="8"/>
        <v/>
      </c>
      <c r="O65" s="25" t="str">
        <f t="shared" ca="1" si="15"/>
        <v/>
      </c>
      <c r="P65" s="15"/>
      <c r="Q65" s="18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4.25" customHeight="1" x14ac:dyDescent="0.3">
      <c r="A66" s="15" t="str">
        <f t="shared" ca="1" si="2"/>
        <v/>
      </c>
      <c r="B66" s="18">
        <f t="shared" ca="1" si="9"/>
        <v>47613</v>
      </c>
      <c r="C66" s="15" t="str">
        <f t="shared" ca="1" si="32"/>
        <v/>
      </c>
      <c r="D66" s="19" t="str">
        <f t="shared" ca="1" si="33"/>
        <v/>
      </c>
      <c r="E66" s="19">
        <f t="shared" ca="1" si="34"/>
        <v>0</v>
      </c>
      <c r="F66" s="18" t="str">
        <f t="shared" ca="1" si="35"/>
        <v/>
      </c>
      <c r="G66" s="25" t="str">
        <f t="shared" ca="1" si="36"/>
        <v/>
      </c>
      <c r="H66" s="18" t="str">
        <f t="shared" ca="1" si="37"/>
        <v/>
      </c>
      <c r="I66" s="25" t="str">
        <f t="shared" ca="1" si="38"/>
        <v/>
      </c>
      <c r="J66" s="15">
        <f t="shared" ca="1" si="39"/>
        <v>1000</v>
      </c>
      <c r="K66" s="25" t="e">
        <f t="shared" ca="1" si="40"/>
        <v>#VALUE!</v>
      </c>
      <c r="L66" s="15" t="e">
        <f t="shared" ca="1" si="41"/>
        <v>#VALUE!</v>
      </c>
      <c r="M66" s="15"/>
      <c r="N66" s="18" t="str">
        <f t="shared" ca="1" si="8"/>
        <v/>
      </c>
      <c r="O66" s="25" t="str">
        <f t="shared" ca="1" si="15"/>
        <v/>
      </c>
      <c r="P66" s="15"/>
      <c r="Q66" s="18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4.25" customHeight="1" x14ac:dyDescent="0.3">
      <c r="A67" s="15" t="str">
        <f t="shared" ca="1" si="2"/>
        <v/>
      </c>
      <c r="B67" s="18">
        <f t="shared" ca="1" si="9"/>
        <v>47643</v>
      </c>
      <c r="C67" s="15" t="str">
        <f t="shared" ca="1" si="32"/>
        <v/>
      </c>
      <c r="D67" s="19" t="str">
        <f t="shared" ca="1" si="33"/>
        <v/>
      </c>
      <c r="E67" s="19">
        <f t="shared" ca="1" si="34"/>
        <v>0</v>
      </c>
      <c r="F67" s="18" t="str">
        <f t="shared" ca="1" si="35"/>
        <v/>
      </c>
      <c r="G67" s="25" t="str">
        <f t="shared" ca="1" si="36"/>
        <v/>
      </c>
      <c r="H67" s="18" t="str">
        <f t="shared" ca="1" si="37"/>
        <v/>
      </c>
      <c r="I67" s="25" t="str">
        <f t="shared" ca="1" si="38"/>
        <v/>
      </c>
      <c r="J67" s="15">
        <f t="shared" ca="1" si="39"/>
        <v>1000</v>
      </c>
      <c r="K67" s="25" t="e">
        <f t="shared" ca="1" si="40"/>
        <v>#VALUE!</v>
      </c>
      <c r="L67" s="15" t="e">
        <f t="shared" ca="1" si="41"/>
        <v>#VALUE!</v>
      </c>
      <c r="M67" s="15"/>
      <c r="N67" s="18" t="str">
        <f t="shared" ca="1" si="8"/>
        <v/>
      </c>
      <c r="O67" s="25" t="str">
        <f t="shared" ca="1" si="15"/>
        <v/>
      </c>
      <c r="P67" s="15"/>
      <c r="Q67" s="18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4.25" customHeight="1" x14ac:dyDescent="0.3">
      <c r="A68" s="15" t="str">
        <f t="shared" ca="1" si="2"/>
        <v/>
      </c>
      <c r="B68" s="18">
        <f t="shared" ca="1" si="9"/>
        <v>47673</v>
      </c>
      <c r="C68" s="15" t="str">
        <f t="shared" ca="1" si="32"/>
        <v/>
      </c>
      <c r="D68" s="19" t="str">
        <f t="shared" ca="1" si="33"/>
        <v/>
      </c>
      <c r="E68" s="19">
        <f t="shared" ca="1" si="34"/>
        <v>0</v>
      </c>
      <c r="F68" s="18" t="str">
        <f t="shared" ca="1" si="35"/>
        <v/>
      </c>
      <c r="G68" s="25" t="str">
        <f t="shared" ca="1" si="36"/>
        <v/>
      </c>
      <c r="H68" s="18" t="str">
        <f t="shared" ca="1" si="37"/>
        <v/>
      </c>
      <c r="I68" s="25" t="str">
        <f t="shared" ca="1" si="38"/>
        <v/>
      </c>
      <c r="J68" s="15">
        <f t="shared" ca="1" si="39"/>
        <v>1000</v>
      </c>
      <c r="K68" s="25" t="e">
        <f t="shared" ca="1" si="40"/>
        <v>#VALUE!</v>
      </c>
      <c r="L68" s="15" t="e">
        <f t="shared" ca="1" si="41"/>
        <v>#VALUE!</v>
      </c>
      <c r="M68" s="15"/>
      <c r="N68" s="18" t="str">
        <f t="shared" ca="1" si="8"/>
        <v/>
      </c>
      <c r="O68" s="25" t="str">
        <f t="shared" ca="1" si="15"/>
        <v/>
      </c>
      <c r="P68" s="15"/>
      <c r="Q68" s="18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4.25" customHeight="1" x14ac:dyDescent="0.3">
      <c r="A69" s="15" t="str">
        <f t="shared" ca="1" si="2"/>
        <v/>
      </c>
      <c r="B69" s="18">
        <f t="shared" ca="1" si="9"/>
        <v>47703</v>
      </c>
      <c r="C69" s="15" t="str">
        <f t="shared" ca="1" si="32"/>
        <v/>
      </c>
      <c r="D69" s="19" t="str">
        <f t="shared" ca="1" si="33"/>
        <v/>
      </c>
      <c r="E69" s="19">
        <f t="shared" ca="1" si="34"/>
        <v>0</v>
      </c>
      <c r="F69" s="18" t="str">
        <f t="shared" ca="1" si="35"/>
        <v/>
      </c>
      <c r="G69" s="25" t="str">
        <f t="shared" ca="1" si="36"/>
        <v/>
      </c>
      <c r="H69" s="18" t="str">
        <f t="shared" ca="1" si="37"/>
        <v/>
      </c>
      <c r="I69" s="25" t="str">
        <f t="shared" ca="1" si="38"/>
        <v/>
      </c>
      <c r="J69" s="15">
        <f t="shared" ca="1" si="39"/>
        <v>1000</v>
      </c>
      <c r="K69" s="25" t="e">
        <f t="shared" ca="1" si="40"/>
        <v>#VALUE!</v>
      </c>
      <c r="L69" s="15" t="e">
        <f t="shared" ca="1" si="41"/>
        <v>#VALUE!</v>
      </c>
      <c r="M69" s="15"/>
      <c r="N69" s="18" t="str">
        <f t="shared" ca="1" si="8"/>
        <v/>
      </c>
      <c r="O69" s="25" t="str">
        <f t="shared" ca="1" si="15"/>
        <v/>
      </c>
      <c r="P69" s="15"/>
      <c r="Q69" s="18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4.25" customHeight="1" x14ac:dyDescent="0.3">
      <c r="A70" s="15" t="str">
        <f t="shared" ca="1" si="2"/>
        <v/>
      </c>
      <c r="B70" s="18">
        <f t="shared" ca="1" si="9"/>
        <v>47733</v>
      </c>
      <c r="C70" s="15" t="str">
        <f t="shared" ca="1" si="32"/>
        <v/>
      </c>
      <c r="D70" s="19" t="str">
        <f t="shared" ca="1" si="33"/>
        <v/>
      </c>
      <c r="E70" s="19">
        <f t="shared" ca="1" si="34"/>
        <v>0</v>
      </c>
      <c r="F70" s="18" t="str">
        <f t="shared" ca="1" si="35"/>
        <v/>
      </c>
      <c r="G70" s="25" t="str">
        <f t="shared" ca="1" si="36"/>
        <v/>
      </c>
      <c r="H70" s="18" t="str">
        <f t="shared" ca="1" si="37"/>
        <v/>
      </c>
      <c r="I70" s="25" t="str">
        <f t="shared" ca="1" si="38"/>
        <v/>
      </c>
      <c r="J70" s="15">
        <f t="shared" ca="1" si="39"/>
        <v>1000</v>
      </c>
      <c r="K70" s="25" t="e">
        <f t="shared" ca="1" si="40"/>
        <v>#VALUE!</v>
      </c>
      <c r="L70" s="15" t="e">
        <f t="shared" ca="1" si="41"/>
        <v>#VALUE!</v>
      </c>
      <c r="M70" s="15"/>
      <c r="N70" s="18" t="str">
        <f t="shared" ca="1" si="8"/>
        <v/>
      </c>
      <c r="O70" s="25" t="str">
        <f t="shared" ca="1" si="15"/>
        <v/>
      </c>
      <c r="P70" s="15"/>
      <c r="Q70" s="18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4.25" customHeight="1" x14ac:dyDescent="0.3">
      <c r="A71" s="15" t="str">
        <f t="shared" ca="1" si="2"/>
        <v/>
      </c>
      <c r="B71" s="18">
        <f t="shared" ca="1" si="9"/>
        <v>47763</v>
      </c>
      <c r="C71" s="15" t="str">
        <f t="shared" ca="1" si="32"/>
        <v/>
      </c>
      <c r="D71" s="19" t="str">
        <f t="shared" ca="1" si="33"/>
        <v/>
      </c>
      <c r="E71" s="19">
        <f t="shared" ca="1" si="34"/>
        <v>0</v>
      </c>
      <c r="F71" s="18" t="str">
        <f t="shared" ca="1" si="35"/>
        <v/>
      </c>
      <c r="G71" s="25" t="str">
        <f t="shared" ca="1" si="36"/>
        <v/>
      </c>
      <c r="H71" s="18" t="str">
        <f t="shared" ca="1" si="37"/>
        <v/>
      </c>
      <c r="I71" s="25" t="str">
        <f t="shared" ca="1" si="38"/>
        <v/>
      </c>
      <c r="J71" s="15">
        <f t="shared" ca="1" si="39"/>
        <v>1000</v>
      </c>
      <c r="K71" s="25" t="e">
        <f t="shared" ca="1" si="40"/>
        <v>#VALUE!</v>
      </c>
      <c r="L71" s="15" t="e">
        <f t="shared" ca="1" si="41"/>
        <v>#VALUE!</v>
      </c>
      <c r="M71" s="15"/>
      <c r="N71" s="18" t="str">
        <f t="shared" ca="1" si="8"/>
        <v/>
      </c>
      <c r="O71" s="25" t="str">
        <f t="shared" ca="1" si="15"/>
        <v/>
      </c>
      <c r="P71" s="15"/>
      <c r="Q71" s="18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4.25" customHeight="1" x14ac:dyDescent="0.3">
      <c r="A72" s="15" t="str">
        <f t="shared" ca="1" si="2"/>
        <v/>
      </c>
      <c r="B72" s="18">
        <f t="shared" ca="1" si="9"/>
        <v>47793</v>
      </c>
      <c r="C72" s="15" t="str">
        <f t="shared" ca="1" si="32"/>
        <v/>
      </c>
      <c r="D72" s="19" t="str">
        <f t="shared" ca="1" si="33"/>
        <v/>
      </c>
      <c r="E72" s="19">
        <f t="shared" ca="1" si="34"/>
        <v>0</v>
      </c>
      <c r="F72" s="18" t="str">
        <f t="shared" ca="1" si="35"/>
        <v/>
      </c>
      <c r="G72" s="25" t="str">
        <f t="shared" ca="1" si="36"/>
        <v/>
      </c>
      <c r="H72" s="18" t="str">
        <f t="shared" ca="1" si="37"/>
        <v/>
      </c>
      <c r="I72" s="25" t="str">
        <f t="shared" ca="1" si="38"/>
        <v/>
      </c>
      <c r="J72" s="15">
        <f t="shared" ca="1" si="39"/>
        <v>1000</v>
      </c>
      <c r="K72" s="25" t="e">
        <f t="shared" ca="1" si="40"/>
        <v>#VALUE!</v>
      </c>
      <c r="L72" s="15" t="e">
        <f t="shared" ca="1" si="41"/>
        <v>#VALUE!</v>
      </c>
      <c r="M72" s="15"/>
      <c r="N72" s="18" t="str">
        <f t="shared" ca="1" si="8"/>
        <v/>
      </c>
      <c r="O72" s="25" t="str">
        <f t="shared" ca="1" si="15"/>
        <v/>
      </c>
      <c r="P72" s="15"/>
      <c r="Q72" s="18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4.25" customHeight="1" x14ac:dyDescent="0.3">
      <c r="A73" s="15" t="str">
        <f t="shared" ca="1" si="2"/>
        <v/>
      </c>
      <c r="B73" s="18">
        <f t="shared" ca="1" si="9"/>
        <v>47823</v>
      </c>
      <c r="C73" s="15" t="str">
        <f t="shared" ca="1" si="32"/>
        <v/>
      </c>
      <c r="D73" s="19" t="str">
        <f t="shared" ca="1" si="33"/>
        <v/>
      </c>
      <c r="E73" s="19">
        <f t="shared" ca="1" si="34"/>
        <v>0</v>
      </c>
      <c r="F73" s="18" t="str">
        <f t="shared" ca="1" si="35"/>
        <v/>
      </c>
      <c r="G73" s="25" t="str">
        <f t="shared" ca="1" si="36"/>
        <v/>
      </c>
      <c r="H73" s="18" t="str">
        <f t="shared" ca="1" si="37"/>
        <v/>
      </c>
      <c r="I73" s="25" t="str">
        <f t="shared" ca="1" si="38"/>
        <v/>
      </c>
      <c r="J73" s="15">
        <f t="shared" ca="1" si="39"/>
        <v>1000</v>
      </c>
      <c r="K73" s="25" t="e">
        <f t="shared" ca="1" si="40"/>
        <v>#VALUE!</v>
      </c>
      <c r="L73" s="15" t="e">
        <f t="shared" ca="1" si="41"/>
        <v>#VALUE!</v>
      </c>
      <c r="M73" s="15"/>
      <c r="N73" s="18" t="str">
        <f t="shared" ca="1" si="8"/>
        <v/>
      </c>
      <c r="O73" s="25" t="str">
        <f t="shared" ca="1" si="15"/>
        <v/>
      </c>
      <c r="P73" s="15"/>
      <c r="Q73" s="18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4.25" customHeight="1" x14ac:dyDescent="0.3">
      <c r="A74" s="15" t="str">
        <f t="shared" ca="1" si="2"/>
        <v/>
      </c>
      <c r="B74" s="18">
        <f t="shared" ca="1" si="9"/>
        <v>47853</v>
      </c>
      <c r="C74" s="15" t="str">
        <f t="shared" ca="1" si="32"/>
        <v/>
      </c>
      <c r="D74" s="19" t="str">
        <f t="shared" ca="1" si="33"/>
        <v/>
      </c>
      <c r="E74" s="19">
        <f t="shared" ca="1" si="34"/>
        <v>0</v>
      </c>
      <c r="F74" s="18" t="str">
        <f t="shared" ca="1" si="35"/>
        <v/>
      </c>
      <c r="G74" s="25" t="str">
        <f t="shared" ca="1" si="36"/>
        <v/>
      </c>
      <c r="H74" s="18" t="str">
        <f t="shared" ca="1" si="37"/>
        <v/>
      </c>
      <c r="I74" s="25" t="str">
        <f t="shared" ca="1" si="38"/>
        <v/>
      </c>
      <c r="J74" s="15">
        <f t="shared" ca="1" si="39"/>
        <v>1000</v>
      </c>
      <c r="K74" s="25" t="e">
        <f t="shared" ca="1" si="40"/>
        <v>#VALUE!</v>
      </c>
      <c r="L74" s="15" t="e">
        <f t="shared" ca="1" si="41"/>
        <v>#VALUE!</v>
      </c>
      <c r="M74" s="15"/>
      <c r="N74" s="18" t="str">
        <f t="shared" ref="N74:N137" ca="1" si="42">H74</f>
        <v/>
      </c>
      <c r="O74" s="25" t="str">
        <f t="shared" ref="O74:O137" ca="1" si="43">I74</f>
        <v/>
      </c>
      <c r="P74" s="15"/>
      <c r="Q74" s="18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4.25" customHeight="1" x14ac:dyDescent="0.3">
      <c r="A75" s="15" t="str">
        <f t="shared" ca="1" si="2"/>
        <v/>
      </c>
      <c r="B75" s="18">
        <f t="shared" ca="1" si="9"/>
        <v>47883</v>
      </c>
      <c r="C75" s="15" t="str">
        <f t="shared" ca="1" si="32"/>
        <v/>
      </c>
      <c r="D75" s="19" t="str">
        <f t="shared" ca="1" si="33"/>
        <v/>
      </c>
      <c r="E75" s="19">
        <f t="shared" ca="1" si="34"/>
        <v>0</v>
      </c>
      <c r="F75" s="18" t="str">
        <f t="shared" ca="1" si="35"/>
        <v/>
      </c>
      <c r="G75" s="25" t="str">
        <f t="shared" ca="1" si="36"/>
        <v/>
      </c>
      <c r="H75" s="18" t="str">
        <f t="shared" ca="1" si="37"/>
        <v/>
      </c>
      <c r="I75" s="25" t="str">
        <f t="shared" ca="1" si="38"/>
        <v/>
      </c>
      <c r="J75" s="15">
        <f t="shared" ca="1" si="39"/>
        <v>1000</v>
      </c>
      <c r="K75" s="25" t="e">
        <f t="shared" ca="1" si="40"/>
        <v>#VALUE!</v>
      </c>
      <c r="L75" s="15" t="e">
        <f t="shared" ca="1" si="41"/>
        <v>#VALUE!</v>
      </c>
      <c r="M75" s="15"/>
      <c r="N75" s="18" t="str">
        <f t="shared" ca="1" si="42"/>
        <v/>
      </c>
      <c r="O75" s="25" t="str">
        <f t="shared" ca="1" si="43"/>
        <v/>
      </c>
      <c r="P75" s="15"/>
      <c r="Q75" s="18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4.25" customHeight="1" x14ac:dyDescent="0.3">
      <c r="A76" s="15" t="str">
        <f t="shared" ca="1" si="2"/>
        <v/>
      </c>
      <c r="B76" s="18">
        <f t="shared" ca="1" si="9"/>
        <v>47913</v>
      </c>
      <c r="C76" s="15" t="str">
        <f t="shared" ca="1" si="32"/>
        <v/>
      </c>
      <c r="D76" s="19" t="str">
        <f t="shared" ca="1" si="33"/>
        <v/>
      </c>
      <c r="E76" s="19">
        <f t="shared" ca="1" si="34"/>
        <v>0</v>
      </c>
      <c r="F76" s="18" t="str">
        <f t="shared" ca="1" si="35"/>
        <v/>
      </c>
      <c r="G76" s="25" t="str">
        <f t="shared" ca="1" si="36"/>
        <v/>
      </c>
      <c r="H76" s="18" t="str">
        <f t="shared" ca="1" si="37"/>
        <v/>
      </c>
      <c r="I76" s="25" t="str">
        <f t="shared" ca="1" si="38"/>
        <v/>
      </c>
      <c r="J76" s="15">
        <f t="shared" ca="1" si="39"/>
        <v>1000</v>
      </c>
      <c r="K76" s="25" t="e">
        <f t="shared" ca="1" si="40"/>
        <v>#VALUE!</v>
      </c>
      <c r="L76" s="15" t="e">
        <f t="shared" ca="1" si="41"/>
        <v>#VALUE!</v>
      </c>
      <c r="M76" s="15"/>
      <c r="N76" s="18" t="str">
        <f t="shared" ca="1" si="42"/>
        <v/>
      </c>
      <c r="O76" s="25" t="str">
        <f t="shared" ca="1" si="43"/>
        <v/>
      </c>
      <c r="P76" s="15"/>
      <c r="Q76" s="18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4.25" customHeight="1" x14ac:dyDescent="0.3">
      <c r="A77" s="15" t="str">
        <f t="shared" ca="1" si="2"/>
        <v/>
      </c>
      <c r="B77" s="18">
        <f t="shared" ca="1" si="9"/>
        <v>47943</v>
      </c>
      <c r="C77" s="15" t="str">
        <f t="shared" ca="1" si="32"/>
        <v/>
      </c>
      <c r="D77" s="19" t="str">
        <f t="shared" ca="1" si="33"/>
        <v/>
      </c>
      <c r="E77" s="19">
        <f t="shared" ca="1" si="34"/>
        <v>0</v>
      </c>
      <c r="F77" s="18" t="str">
        <f t="shared" ca="1" si="35"/>
        <v/>
      </c>
      <c r="G77" s="25" t="str">
        <f t="shared" ca="1" si="36"/>
        <v/>
      </c>
      <c r="H77" s="18" t="str">
        <f t="shared" ca="1" si="37"/>
        <v/>
      </c>
      <c r="I77" s="25" t="str">
        <f t="shared" ca="1" si="38"/>
        <v/>
      </c>
      <c r="J77" s="15">
        <f t="shared" ca="1" si="39"/>
        <v>1000</v>
      </c>
      <c r="K77" s="25" t="e">
        <f t="shared" ca="1" si="40"/>
        <v>#VALUE!</v>
      </c>
      <c r="L77" s="15" t="e">
        <f t="shared" ca="1" si="41"/>
        <v>#VALUE!</v>
      </c>
      <c r="M77" s="15"/>
      <c r="N77" s="18" t="str">
        <f t="shared" ca="1" si="42"/>
        <v/>
      </c>
      <c r="O77" s="25" t="str">
        <f t="shared" ca="1" si="43"/>
        <v/>
      </c>
      <c r="P77" s="15"/>
      <c r="Q77" s="18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4.25" customHeight="1" x14ac:dyDescent="0.3">
      <c r="A78" s="15" t="str">
        <f t="shared" ca="1" si="2"/>
        <v/>
      </c>
      <c r="B78" s="18">
        <f t="shared" ca="1" si="9"/>
        <v>47973</v>
      </c>
      <c r="C78" s="15" t="str">
        <f t="shared" ca="1" si="32"/>
        <v/>
      </c>
      <c r="D78" s="19" t="str">
        <f t="shared" ca="1" si="33"/>
        <v/>
      </c>
      <c r="E78" s="19">
        <f t="shared" ca="1" si="34"/>
        <v>0</v>
      </c>
      <c r="F78" s="18" t="str">
        <f t="shared" ca="1" si="35"/>
        <v/>
      </c>
      <c r="G78" s="25" t="str">
        <f t="shared" ca="1" si="36"/>
        <v/>
      </c>
      <c r="H78" s="18" t="str">
        <f t="shared" ca="1" si="37"/>
        <v/>
      </c>
      <c r="I78" s="25" t="str">
        <f t="shared" ca="1" si="38"/>
        <v/>
      </c>
      <c r="J78" s="15">
        <f t="shared" ca="1" si="39"/>
        <v>1000</v>
      </c>
      <c r="K78" s="25" t="e">
        <f t="shared" ca="1" si="40"/>
        <v>#VALUE!</v>
      </c>
      <c r="L78" s="15" t="e">
        <f t="shared" ca="1" si="41"/>
        <v>#VALUE!</v>
      </c>
      <c r="M78" s="15"/>
      <c r="N78" s="18" t="str">
        <f t="shared" ca="1" si="42"/>
        <v/>
      </c>
      <c r="O78" s="25" t="str">
        <f t="shared" ca="1" si="43"/>
        <v/>
      </c>
      <c r="P78" s="15"/>
      <c r="Q78" s="18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4.25" customHeight="1" x14ac:dyDescent="0.3">
      <c r="A79" s="15" t="str">
        <f t="shared" ca="1" si="2"/>
        <v/>
      </c>
      <c r="B79" s="18">
        <f t="shared" ca="1" si="9"/>
        <v>48003</v>
      </c>
      <c r="C79" s="15" t="str">
        <f t="shared" ca="1" si="32"/>
        <v/>
      </c>
      <c r="D79" s="19" t="str">
        <f t="shared" ca="1" si="33"/>
        <v/>
      </c>
      <c r="E79" s="19">
        <f t="shared" ca="1" si="34"/>
        <v>0</v>
      </c>
      <c r="F79" s="18" t="str">
        <f t="shared" ca="1" si="35"/>
        <v/>
      </c>
      <c r="G79" s="25" t="str">
        <f t="shared" ca="1" si="36"/>
        <v/>
      </c>
      <c r="H79" s="18" t="str">
        <f t="shared" ca="1" si="37"/>
        <v/>
      </c>
      <c r="I79" s="25" t="str">
        <f t="shared" ca="1" si="38"/>
        <v/>
      </c>
      <c r="J79" s="15">
        <f t="shared" ca="1" si="39"/>
        <v>1000</v>
      </c>
      <c r="K79" s="25" t="e">
        <f t="shared" ca="1" si="40"/>
        <v>#VALUE!</v>
      </c>
      <c r="L79" s="15" t="e">
        <f t="shared" ca="1" si="41"/>
        <v>#VALUE!</v>
      </c>
      <c r="M79" s="15"/>
      <c r="N79" s="18" t="str">
        <f t="shared" ca="1" si="42"/>
        <v/>
      </c>
      <c r="O79" s="25" t="str">
        <f t="shared" ca="1" si="43"/>
        <v/>
      </c>
      <c r="P79" s="15"/>
      <c r="Q79" s="18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4.25" customHeight="1" x14ac:dyDescent="0.3">
      <c r="A80" s="15" t="str">
        <f t="shared" ca="1" si="2"/>
        <v/>
      </c>
      <c r="B80" s="18">
        <f t="shared" ca="1" si="9"/>
        <v>48033</v>
      </c>
      <c r="C80" s="15" t="str">
        <f t="shared" ca="1" si="32"/>
        <v/>
      </c>
      <c r="D80" s="19" t="str">
        <f t="shared" ca="1" si="33"/>
        <v/>
      </c>
      <c r="E80" s="19">
        <f t="shared" ca="1" si="34"/>
        <v>0</v>
      </c>
      <c r="F80" s="18" t="str">
        <f t="shared" ca="1" si="35"/>
        <v/>
      </c>
      <c r="G80" s="25" t="str">
        <f t="shared" ca="1" si="36"/>
        <v/>
      </c>
      <c r="H80" s="18" t="str">
        <f t="shared" ca="1" si="37"/>
        <v/>
      </c>
      <c r="I80" s="25" t="str">
        <f t="shared" ca="1" si="38"/>
        <v/>
      </c>
      <c r="J80" s="15">
        <f t="shared" ca="1" si="39"/>
        <v>1000</v>
      </c>
      <c r="K80" s="25" t="e">
        <f t="shared" ca="1" si="40"/>
        <v>#VALUE!</v>
      </c>
      <c r="L80" s="15" t="e">
        <f t="shared" ca="1" si="41"/>
        <v>#VALUE!</v>
      </c>
      <c r="M80" s="15"/>
      <c r="N80" s="18" t="str">
        <f t="shared" ca="1" si="42"/>
        <v/>
      </c>
      <c r="O80" s="25" t="str">
        <f t="shared" ca="1" si="43"/>
        <v/>
      </c>
      <c r="P80" s="15"/>
      <c r="Q80" s="18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4.25" customHeight="1" x14ac:dyDescent="0.3">
      <c r="A81" s="15" t="str">
        <f t="shared" ca="1" si="2"/>
        <v/>
      </c>
      <c r="B81" s="18">
        <f t="shared" ca="1" si="9"/>
        <v>48063</v>
      </c>
      <c r="C81" s="15" t="str">
        <f t="shared" ca="1" si="32"/>
        <v/>
      </c>
      <c r="D81" s="19" t="str">
        <f t="shared" ca="1" si="33"/>
        <v/>
      </c>
      <c r="E81" s="19">
        <f t="shared" ca="1" si="34"/>
        <v>0</v>
      </c>
      <c r="F81" s="18" t="str">
        <f t="shared" ca="1" si="35"/>
        <v/>
      </c>
      <c r="G81" s="25" t="str">
        <f t="shared" ca="1" si="36"/>
        <v/>
      </c>
      <c r="H81" s="18" t="str">
        <f t="shared" ca="1" si="37"/>
        <v/>
      </c>
      <c r="I81" s="25" t="str">
        <f t="shared" ca="1" si="38"/>
        <v/>
      </c>
      <c r="J81" s="15">
        <f t="shared" ca="1" si="39"/>
        <v>1000</v>
      </c>
      <c r="K81" s="25" t="e">
        <f t="shared" ca="1" si="40"/>
        <v>#VALUE!</v>
      </c>
      <c r="L81" s="15" t="e">
        <f t="shared" ca="1" si="41"/>
        <v>#VALUE!</v>
      </c>
      <c r="M81" s="15"/>
      <c r="N81" s="18" t="str">
        <f t="shared" ca="1" si="42"/>
        <v/>
      </c>
      <c r="O81" s="25" t="str">
        <f t="shared" ca="1" si="43"/>
        <v/>
      </c>
      <c r="P81" s="15"/>
      <c r="Q81" s="18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4.25" customHeight="1" x14ac:dyDescent="0.3">
      <c r="A82" s="15" t="str">
        <f t="shared" ca="1" si="2"/>
        <v/>
      </c>
      <c r="B82" s="18">
        <f t="shared" ca="1" si="9"/>
        <v>48093</v>
      </c>
      <c r="C82" s="15" t="str">
        <f t="shared" ca="1" si="32"/>
        <v/>
      </c>
      <c r="D82" s="19" t="str">
        <f t="shared" ca="1" si="33"/>
        <v/>
      </c>
      <c r="E82" s="19">
        <f t="shared" ca="1" si="34"/>
        <v>0</v>
      </c>
      <c r="F82" s="18" t="str">
        <f t="shared" ca="1" si="35"/>
        <v/>
      </c>
      <c r="G82" s="25" t="str">
        <f t="shared" ca="1" si="36"/>
        <v/>
      </c>
      <c r="H82" s="18" t="str">
        <f t="shared" ca="1" si="37"/>
        <v/>
      </c>
      <c r="I82" s="25" t="str">
        <f t="shared" ca="1" si="38"/>
        <v/>
      </c>
      <c r="J82" s="15">
        <f t="shared" ca="1" si="39"/>
        <v>1000</v>
      </c>
      <c r="K82" s="25" t="e">
        <f t="shared" ca="1" si="40"/>
        <v>#VALUE!</v>
      </c>
      <c r="L82" s="15" t="e">
        <f t="shared" ca="1" si="41"/>
        <v>#VALUE!</v>
      </c>
      <c r="M82" s="15"/>
      <c r="N82" s="18" t="str">
        <f t="shared" ca="1" si="42"/>
        <v/>
      </c>
      <c r="O82" s="25" t="str">
        <f t="shared" ca="1" si="43"/>
        <v/>
      </c>
      <c r="P82" s="15"/>
      <c r="Q82" s="18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4.25" customHeight="1" x14ac:dyDescent="0.3">
      <c r="A83" s="15" t="str">
        <f t="shared" ca="1" si="2"/>
        <v/>
      </c>
      <c r="B83" s="18">
        <f t="shared" ca="1" si="9"/>
        <v>48123</v>
      </c>
      <c r="C83" s="15" t="str">
        <f t="shared" ca="1" si="32"/>
        <v/>
      </c>
      <c r="D83" s="19" t="str">
        <f t="shared" ca="1" si="33"/>
        <v/>
      </c>
      <c r="E83" s="19">
        <f t="shared" ca="1" si="34"/>
        <v>0</v>
      </c>
      <c r="F83" s="18" t="str">
        <f t="shared" ca="1" si="35"/>
        <v/>
      </c>
      <c r="G83" s="25" t="str">
        <f t="shared" ca="1" si="36"/>
        <v/>
      </c>
      <c r="H83" s="18" t="str">
        <f t="shared" ca="1" si="37"/>
        <v/>
      </c>
      <c r="I83" s="25" t="str">
        <f t="shared" ca="1" si="38"/>
        <v/>
      </c>
      <c r="J83" s="15">
        <f t="shared" ca="1" si="39"/>
        <v>1000</v>
      </c>
      <c r="K83" s="25" t="e">
        <f t="shared" ca="1" si="40"/>
        <v>#VALUE!</v>
      </c>
      <c r="L83" s="15" t="e">
        <f t="shared" ca="1" si="41"/>
        <v>#VALUE!</v>
      </c>
      <c r="M83" s="15"/>
      <c r="N83" s="18" t="str">
        <f t="shared" ca="1" si="42"/>
        <v/>
      </c>
      <c r="O83" s="25" t="str">
        <f t="shared" ca="1" si="43"/>
        <v/>
      </c>
      <c r="P83" s="15"/>
      <c r="Q83" s="18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4.25" customHeight="1" x14ac:dyDescent="0.3">
      <c r="A84" s="15" t="str">
        <f t="shared" ca="1" si="2"/>
        <v/>
      </c>
      <c r="B84" s="18">
        <f t="shared" ca="1" si="9"/>
        <v>48153</v>
      </c>
      <c r="C84" s="15" t="str">
        <f t="shared" ca="1" si="10"/>
        <v/>
      </c>
      <c r="D84" s="19" t="str">
        <f t="shared" ca="1" si="3"/>
        <v/>
      </c>
      <c r="E84" s="19">
        <f t="shared" ca="1" si="11"/>
        <v>0</v>
      </c>
      <c r="F84" s="18" t="str">
        <f t="shared" ref="F84:F273" ca="1" si="44">IF(A84&lt;&gt;"",IF(A84&lt;$C$4,B84,$F$9+$C$4-1),"")</f>
        <v/>
      </c>
      <c r="G84" s="25" t="str">
        <f t="shared" ca="1" si="12"/>
        <v/>
      </c>
      <c r="H84" s="18" t="str">
        <f t="shared" ref="H84:I84" ca="1" si="45">F84</f>
        <v/>
      </c>
      <c r="I84" s="20" t="str">
        <f t="shared" ca="1" si="45"/>
        <v/>
      </c>
      <c r="J84" s="15"/>
      <c r="K84" s="25" t="e">
        <f t="shared" ca="1" si="14"/>
        <v>#VALUE!</v>
      </c>
      <c r="L84" s="15"/>
      <c r="M84" s="15"/>
      <c r="N84" s="18" t="str">
        <f t="shared" ca="1" si="42"/>
        <v/>
      </c>
      <c r="O84" s="25" t="str">
        <f t="shared" ca="1" si="43"/>
        <v/>
      </c>
      <c r="P84" s="15"/>
      <c r="Q84" s="18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4.25" customHeight="1" x14ac:dyDescent="0.3">
      <c r="A85" s="15" t="str">
        <f t="shared" ca="1" si="2"/>
        <v/>
      </c>
      <c r="B85" s="18">
        <f t="shared" ca="1" si="9"/>
        <v>48183</v>
      </c>
      <c r="C85" s="15" t="str">
        <f t="shared" ca="1" si="10"/>
        <v/>
      </c>
      <c r="D85" s="19" t="str">
        <f t="shared" ca="1" si="3"/>
        <v/>
      </c>
      <c r="E85" s="19">
        <f t="shared" ca="1" si="11"/>
        <v>0</v>
      </c>
      <c r="F85" s="18" t="str">
        <f t="shared" ca="1" si="44"/>
        <v/>
      </c>
      <c r="G85" s="25" t="str">
        <f t="shared" ca="1" si="12"/>
        <v/>
      </c>
      <c r="H85" s="18" t="str">
        <f t="shared" ref="H85:I85" ca="1" si="46">F85</f>
        <v/>
      </c>
      <c r="I85" s="20" t="str">
        <f t="shared" ca="1" si="46"/>
        <v/>
      </c>
      <c r="J85" s="15"/>
      <c r="K85" s="25" t="e">
        <f t="shared" ca="1" si="14"/>
        <v>#VALUE!</v>
      </c>
      <c r="L85" s="15"/>
      <c r="M85" s="15"/>
      <c r="N85" s="18" t="str">
        <f t="shared" ca="1" si="42"/>
        <v/>
      </c>
      <c r="O85" s="25" t="str">
        <f t="shared" ca="1" si="43"/>
        <v/>
      </c>
      <c r="P85" s="15"/>
      <c r="Q85" s="18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4.25" customHeight="1" x14ac:dyDescent="0.3">
      <c r="A86" s="15" t="str">
        <f t="shared" ca="1" si="2"/>
        <v/>
      </c>
      <c r="B86" s="18">
        <f t="shared" ca="1" si="9"/>
        <v>48213</v>
      </c>
      <c r="C86" s="15" t="str">
        <f t="shared" ca="1" si="10"/>
        <v/>
      </c>
      <c r="D86" s="19" t="str">
        <f t="shared" ca="1" si="3"/>
        <v/>
      </c>
      <c r="E86" s="19">
        <f t="shared" ca="1" si="11"/>
        <v>0</v>
      </c>
      <c r="F86" s="18" t="str">
        <f t="shared" ca="1" si="44"/>
        <v/>
      </c>
      <c r="G86" s="25" t="str">
        <f t="shared" ca="1" si="12"/>
        <v/>
      </c>
      <c r="H86" s="18" t="str">
        <f t="shared" ref="H86:I86" ca="1" si="47">F86</f>
        <v/>
      </c>
      <c r="I86" s="20" t="str">
        <f t="shared" ca="1" si="47"/>
        <v/>
      </c>
      <c r="J86" s="15"/>
      <c r="K86" s="25" t="e">
        <f t="shared" ca="1" si="14"/>
        <v>#VALUE!</v>
      </c>
      <c r="L86" s="15"/>
      <c r="M86" s="15"/>
      <c r="N86" s="18" t="str">
        <f t="shared" ca="1" si="42"/>
        <v/>
      </c>
      <c r="O86" s="25" t="str">
        <f t="shared" ca="1" si="43"/>
        <v/>
      </c>
      <c r="P86" s="15"/>
      <c r="Q86" s="18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4.25" customHeight="1" x14ac:dyDescent="0.3">
      <c r="A87" s="15" t="str">
        <f t="shared" ca="1" si="2"/>
        <v/>
      </c>
      <c r="B87" s="18">
        <f t="shared" ca="1" si="9"/>
        <v>48243</v>
      </c>
      <c r="C87" s="15" t="str">
        <f t="shared" ca="1" si="10"/>
        <v/>
      </c>
      <c r="D87" s="19" t="str">
        <f t="shared" ca="1" si="3"/>
        <v/>
      </c>
      <c r="E87" s="19">
        <f t="shared" ca="1" si="11"/>
        <v>0</v>
      </c>
      <c r="F87" s="18" t="str">
        <f t="shared" ca="1" si="44"/>
        <v/>
      </c>
      <c r="G87" s="25" t="str">
        <f t="shared" ca="1" si="12"/>
        <v/>
      </c>
      <c r="H87" s="18" t="str">
        <f t="shared" ref="H87:I87" ca="1" si="48">F87</f>
        <v/>
      </c>
      <c r="I87" s="20" t="str">
        <f t="shared" ca="1" si="48"/>
        <v/>
      </c>
      <c r="J87" s="15"/>
      <c r="K87" s="25" t="e">
        <f t="shared" ca="1" si="14"/>
        <v>#VALUE!</v>
      </c>
      <c r="L87" s="15"/>
      <c r="M87" s="15"/>
      <c r="N87" s="18" t="str">
        <f t="shared" ca="1" si="42"/>
        <v/>
      </c>
      <c r="O87" s="25" t="str">
        <f t="shared" ca="1" si="43"/>
        <v/>
      </c>
      <c r="P87" s="15"/>
      <c r="Q87" s="18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4.25" customHeight="1" x14ac:dyDescent="0.3">
      <c r="A88" s="15" t="str">
        <f t="shared" ca="1" si="2"/>
        <v/>
      </c>
      <c r="B88" s="18">
        <f t="shared" ca="1" si="9"/>
        <v>48273</v>
      </c>
      <c r="C88" s="15" t="str">
        <f t="shared" ca="1" si="10"/>
        <v/>
      </c>
      <c r="D88" s="19" t="str">
        <f t="shared" ca="1" si="3"/>
        <v/>
      </c>
      <c r="E88" s="19">
        <f t="shared" ca="1" si="11"/>
        <v>0</v>
      </c>
      <c r="F88" s="18" t="str">
        <f t="shared" ca="1" si="44"/>
        <v/>
      </c>
      <c r="G88" s="25" t="str">
        <f t="shared" ca="1" si="12"/>
        <v/>
      </c>
      <c r="H88" s="18" t="str">
        <f t="shared" ref="H88:I88" ca="1" si="49">F88</f>
        <v/>
      </c>
      <c r="I88" s="20" t="str">
        <f t="shared" ca="1" si="49"/>
        <v/>
      </c>
      <c r="J88" s="15"/>
      <c r="K88" s="25" t="e">
        <f t="shared" ca="1" si="14"/>
        <v>#VALUE!</v>
      </c>
      <c r="L88" s="15"/>
      <c r="M88" s="15"/>
      <c r="N88" s="18" t="str">
        <f t="shared" ca="1" si="42"/>
        <v/>
      </c>
      <c r="O88" s="25" t="str">
        <f t="shared" ca="1" si="43"/>
        <v/>
      </c>
      <c r="P88" s="15"/>
      <c r="Q88" s="18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4.25" customHeight="1" x14ac:dyDescent="0.3">
      <c r="A89" s="15" t="str">
        <f t="shared" ca="1" si="2"/>
        <v/>
      </c>
      <c r="B89" s="18">
        <f t="shared" ca="1" si="9"/>
        <v>48303</v>
      </c>
      <c r="C89" s="15" t="str">
        <f t="shared" ca="1" si="10"/>
        <v/>
      </c>
      <c r="D89" s="19" t="str">
        <f t="shared" ca="1" si="3"/>
        <v/>
      </c>
      <c r="E89" s="19">
        <f t="shared" ca="1" si="11"/>
        <v>0</v>
      </c>
      <c r="F89" s="18" t="str">
        <f t="shared" ca="1" si="44"/>
        <v/>
      </c>
      <c r="G89" s="25" t="str">
        <f t="shared" ca="1" si="12"/>
        <v/>
      </c>
      <c r="H89" s="18" t="str">
        <f t="shared" ref="H89:I89" ca="1" si="50">F89</f>
        <v/>
      </c>
      <c r="I89" s="20" t="str">
        <f t="shared" ca="1" si="50"/>
        <v/>
      </c>
      <c r="J89" s="15"/>
      <c r="K89" s="25" t="e">
        <f t="shared" ca="1" si="14"/>
        <v>#VALUE!</v>
      </c>
      <c r="L89" s="15"/>
      <c r="M89" s="15"/>
      <c r="N89" s="18" t="str">
        <f t="shared" ca="1" si="42"/>
        <v/>
      </c>
      <c r="O89" s="25" t="str">
        <f t="shared" ca="1" si="43"/>
        <v/>
      </c>
      <c r="P89" s="15"/>
      <c r="Q89" s="18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4.25" customHeight="1" x14ac:dyDescent="0.3">
      <c r="A90" s="15" t="str">
        <f t="shared" ca="1" si="2"/>
        <v/>
      </c>
      <c r="B90" s="18">
        <f t="shared" ca="1" si="9"/>
        <v>48333</v>
      </c>
      <c r="C90" s="15" t="str">
        <f t="shared" ca="1" si="10"/>
        <v/>
      </c>
      <c r="D90" s="19" t="str">
        <f t="shared" ca="1" si="3"/>
        <v/>
      </c>
      <c r="E90" s="19">
        <f t="shared" ca="1" si="11"/>
        <v>0</v>
      </c>
      <c r="F90" s="18" t="str">
        <f t="shared" ca="1" si="44"/>
        <v/>
      </c>
      <c r="G90" s="25" t="str">
        <f t="shared" ca="1" si="12"/>
        <v/>
      </c>
      <c r="H90" s="18" t="str">
        <f t="shared" ref="H90:I90" ca="1" si="51">F90</f>
        <v/>
      </c>
      <c r="I90" s="20" t="str">
        <f t="shared" ca="1" si="51"/>
        <v/>
      </c>
      <c r="J90" s="15"/>
      <c r="K90" s="25" t="e">
        <f t="shared" ca="1" si="14"/>
        <v>#VALUE!</v>
      </c>
      <c r="L90" s="15"/>
      <c r="M90" s="15"/>
      <c r="N90" s="18" t="str">
        <f t="shared" ca="1" si="42"/>
        <v/>
      </c>
      <c r="O90" s="25" t="str">
        <f t="shared" ca="1" si="43"/>
        <v/>
      </c>
      <c r="P90" s="15"/>
      <c r="Q90" s="18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4.25" customHeight="1" x14ac:dyDescent="0.3">
      <c r="A91" s="15" t="str">
        <f t="shared" ca="1" si="2"/>
        <v/>
      </c>
      <c r="B91" s="18">
        <f t="shared" ca="1" si="9"/>
        <v>48363</v>
      </c>
      <c r="C91" s="15" t="str">
        <f t="shared" ca="1" si="10"/>
        <v/>
      </c>
      <c r="D91" s="19" t="str">
        <f t="shared" ca="1" si="3"/>
        <v/>
      </c>
      <c r="E91" s="19">
        <f t="shared" ca="1" si="11"/>
        <v>0</v>
      </c>
      <c r="F91" s="18" t="str">
        <f t="shared" ca="1" si="44"/>
        <v/>
      </c>
      <c r="G91" s="25" t="str">
        <f t="shared" ca="1" si="12"/>
        <v/>
      </c>
      <c r="H91" s="18" t="str">
        <f t="shared" ref="H91:I91" ca="1" si="52">F91</f>
        <v/>
      </c>
      <c r="I91" s="20" t="str">
        <f t="shared" ca="1" si="52"/>
        <v/>
      </c>
      <c r="J91" s="15"/>
      <c r="K91" s="25" t="e">
        <f t="shared" ca="1" si="14"/>
        <v>#VALUE!</v>
      </c>
      <c r="L91" s="15"/>
      <c r="M91" s="15"/>
      <c r="N91" s="18" t="str">
        <f t="shared" ca="1" si="42"/>
        <v/>
      </c>
      <c r="O91" s="25" t="str">
        <f t="shared" ca="1" si="43"/>
        <v/>
      </c>
      <c r="P91" s="15"/>
      <c r="Q91" s="18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4.25" customHeight="1" x14ac:dyDescent="0.3">
      <c r="A92" s="15" t="str">
        <f t="shared" ca="1" si="2"/>
        <v/>
      </c>
      <c r="B92" s="18">
        <f t="shared" ca="1" si="9"/>
        <v>48393</v>
      </c>
      <c r="C92" s="15" t="str">
        <f t="shared" ca="1" si="10"/>
        <v/>
      </c>
      <c r="D92" s="19" t="str">
        <f t="shared" ca="1" si="3"/>
        <v/>
      </c>
      <c r="E92" s="19">
        <f t="shared" ca="1" si="11"/>
        <v>0</v>
      </c>
      <c r="F92" s="18" t="str">
        <f t="shared" ca="1" si="44"/>
        <v/>
      </c>
      <c r="G92" s="25" t="str">
        <f t="shared" ca="1" si="12"/>
        <v/>
      </c>
      <c r="H92" s="18" t="str">
        <f t="shared" ref="H92:I92" ca="1" si="53">F92</f>
        <v/>
      </c>
      <c r="I92" s="20" t="str">
        <f t="shared" ca="1" si="53"/>
        <v/>
      </c>
      <c r="J92" s="15"/>
      <c r="K92" s="25" t="e">
        <f t="shared" ca="1" si="14"/>
        <v>#VALUE!</v>
      </c>
      <c r="L92" s="15"/>
      <c r="M92" s="15"/>
      <c r="N92" s="18" t="str">
        <f t="shared" ca="1" si="42"/>
        <v/>
      </c>
      <c r="O92" s="25" t="str">
        <f t="shared" ca="1" si="43"/>
        <v/>
      </c>
      <c r="P92" s="15"/>
      <c r="Q92" s="18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4.25" customHeight="1" x14ac:dyDescent="0.3">
      <c r="A93" s="15" t="str">
        <f t="shared" ca="1" si="2"/>
        <v/>
      </c>
      <c r="B93" s="18">
        <f t="shared" ca="1" si="9"/>
        <v>48423</v>
      </c>
      <c r="C93" s="15" t="str">
        <f t="shared" ca="1" si="10"/>
        <v/>
      </c>
      <c r="D93" s="19" t="str">
        <f t="shared" ca="1" si="3"/>
        <v/>
      </c>
      <c r="E93" s="19">
        <f t="shared" ca="1" si="11"/>
        <v>0</v>
      </c>
      <c r="F93" s="18" t="str">
        <f t="shared" ca="1" si="44"/>
        <v/>
      </c>
      <c r="G93" s="25" t="str">
        <f t="shared" ca="1" si="12"/>
        <v/>
      </c>
      <c r="H93" s="18" t="str">
        <f t="shared" ref="H93:I93" ca="1" si="54">F93</f>
        <v/>
      </c>
      <c r="I93" s="20" t="str">
        <f t="shared" ca="1" si="54"/>
        <v/>
      </c>
      <c r="J93" s="15"/>
      <c r="K93" s="25" t="e">
        <f t="shared" ca="1" si="14"/>
        <v>#VALUE!</v>
      </c>
      <c r="L93" s="15"/>
      <c r="M93" s="15"/>
      <c r="N93" s="18" t="str">
        <f t="shared" ca="1" si="42"/>
        <v/>
      </c>
      <c r="O93" s="25" t="str">
        <f t="shared" ca="1" si="43"/>
        <v/>
      </c>
      <c r="P93" s="15"/>
      <c r="Q93" s="18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4.25" customHeight="1" x14ac:dyDescent="0.3">
      <c r="A94" s="15" t="str">
        <f t="shared" ca="1" si="2"/>
        <v/>
      </c>
      <c r="B94" s="18">
        <f t="shared" ca="1" si="9"/>
        <v>48453</v>
      </c>
      <c r="C94" s="15" t="str">
        <f t="shared" ca="1" si="10"/>
        <v/>
      </c>
      <c r="D94" s="19" t="str">
        <f t="shared" ca="1" si="3"/>
        <v/>
      </c>
      <c r="E94" s="19">
        <f t="shared" ca="1" si="11"/>
        <v>0</v>
      </c>
      <c r="F94" s="18" t="str">
        <f t="shared" ca="1" si="44"/>
        <v/>
      </c>
      <c r="G94" s="25" t="str">
        <f t="shared" ca="1" si="12"/>
        <v/>
      </c>
      <c r="H94" s="18" t="str">
        <f t="shared" ref="H94:I94" ca="1" si="55">F94</f>
        <v/>
      </c>
      <c r="I94" s="20" t="str">
        <f t="shared" ca="1" si="55"/>
        <v/>
      </c>
      <c r="J94" s="15"/>
      <c r="K94" s="25" t="e">
        <f t="shared" ca="1" si="14"/>
        <v>#VALUE!</v>
      </c>
      <c r="L94" s="15"/>
      <c r="M94" s="15"/>
      <c r="N94" s="18" t="str">
        <f t="shared" ca="1" si="42"/>
        <v/>
      </c>
      <c r="O94" s="25" t="str">
        <f t="shared" ca="1" si="43"/>
        <v/>
      </c>
      <c r="P94" s="15"/>
      <c r="Q94" s="18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4.25" customHeight="1" x14ac:dyDescent="0.3">
      <c r="A95" s="15" t="str">
        <f t="shared" ca="1" si="2"/>
        <v/>
      </c>
      <c r="B95" s="18">
        <f t="shared" ca="1" si="9"/>
        <v>48483</v>
      </c>
      <c r="C95" s="15" t="str">
        <f t="shared" ca="1" si="10"/>
        <v/>
      </c>
      <c r="D95" s="19" t="str">
        <f t="shared" ca="1" si="3"/>
        <v/>
      </c>
      <c r="E95" s="19">
        <f t="shared" ca="1" si="11"/>
        <v>0</v>
      </c>
      <c r="F95" s="18" t="str">
        <f t="shared" ca="1" si="44"/>
        <v/>
      </c>
      <c r="G95" s="25" t="str">
        <f t="shared" ca="1" si="12"/>
        <v/>
      </c>
      <c r="H95" s="18" t="str">
        <f t="shared" ref="H95:I95" ca="1" si="56">F95</f>
        <v/>
      </c>
      <c r="I95" s="20" t="str">
        <f t="shared" ca="1" si="56"/>
        <v/>
      </c>
      <c r="J95" s="15"/>
      <c r="K95" s="25" t="e">
        <f t="shared" ca="1" si="14"/>
        <v>#VALUE!</v>
      </c>
      <c r="L95" s="15"/>
      <c r="M95" s="15"/>
      <c r="N95" s="18" t="str">
        <f t="shared" ca="1" si="42"/>
        <v/>
      </c>
      <c r="O95" s="25" t="str">
        <f t="shared" ca="1" si="43"/>
        <v/>
      </c>
      <c r="P95" s="15"/>
      <c r="Q95" s="18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4.25" customHeight="1" x14ac:dyDescent="0.3">
      <c r="A96" s="15" t="str">
        <f t="shared" ca="1" si="2"/>
        <v/>
      </c>
      <c r="B96" s="18">
        <f t="shared" ca="1" si="9"/>
        <v>48513</v>
      </c>
      <c r="C96" s="15" t="str">
        <f t="shared" ca="1" si="10"/>
        <v/>
      </c>
      <c r="D96" s="19" t="str">
        <f t="shared" ca="1" si="3"/>
        <v/>
      </c>
      <c r="E96" s="19">
        <f t="shared" ca="1" si="11"/>
        <v>0</v>
      </c>
      <c r="F96" s="18" t="str">
        <f t="shared" ca="1" si="44"/>
        <v/>
      </c>
      <c r="G96" s="25" t="str">
        <f t="shared" ca="1" si="12"/>
        <v/>
      </c>
      <c r="H96" s="18" t="str">
        <f t="shared" ref="H96:I96" ca="1" si="57">F96</f>
        <v/>
      </c>
      <c r="I96" s="20" t="str">
        <f t="shared" ca="1" si="57"/>
        <v/>
      </c>
      <c r="J96" s="15"/>
      <c r="K96" s="25" t="e">
        <f t="shared" ca="1" si="14"/>
        <v>#VALUE!</v>
      </c>
      <c r="L96" s="15"/>
      <c r="M96" s="15"/>
      <c r="N96" s="18" t="str">
        <f t="shared" ca="1" si="42"/>
        <v/>
      </c>
      <c r="O96" s="25" t="str">
        <f t="shared" ca="1" si="43"/>
        <v/>
      </c>
      <c r="P96" s="15"/>
      <c r="Q96" s="18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4.25" customHeight="1" x14ac:dyDescent="0.3">
      <c r="A97" s="15" t="str">
        <f t="shared" ca="1" si="2"/>
        <v/>
      </c>
      <c r="B97" s="18">
        <f t="shared" ca="1" si="9"/>
        <v>48543</v>
      </c>
      <c r="C97" s="15" t="str">
        <f t="shared" ca="1" si="10"/>
        <v/>
      </c>
      <c r="D97" s="19" t="str">
        <f t="shared" ca="1" si="3"/>
        <v/>
      </c>
      <c r="E97" s="19">
        <f t="shared" ca="1" si="11"/>
        <v>0</v>
      </c>
      <c r="F97" s="18" t="str">
        <f t="shared" ca="1" si="44"/>
        <v/>
      </c>
      <c r="G97" s="25" t="str">
        <f t="shared" ca="1" si="12"/>
        <v/>
      </c>
      <c r="H97" s="18" t="str">
        <f t="shared" ref="H97:I97" ca="1" si="58">F97</f>
        <v/>
      </c>
      <c r="I97" s="20" t="str">
        <f t="shared" ca="1" si="58"/>
        <v/>
      </c>
      <c r="J97" s="15"/>
      <c r="K97" s="25" t="e">
        <f t="shared" ca="1" si="14"/>
        <v>#VALUE!</v>
      </c>
      <c r="L97" s="15"/>
      <c r="M97" s="15"/>
      <c r="N97" s="18" t="str">
        <f t="shared" ca="1" si="42"/>
        <v/>
      </c>
      <c r="O97" s="25" t="str">
        <f t="shared" ca="1" si="43"/>
        <v/>
      </c>
      <c r="P97" s="15"/>
      <c r="Q97" s="18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4.25" customHeight="1" x14ac:dyDescent="0.3">
      <c r="A98" s="15" t="str">
        <f t="shared" ca="1" si="2"/>
        <v/>
      </c>
      <c r="B98" s="18">
        <f t="shared" ca="1" si="9"/>
        <v>48573</v>
      </c>
      <c r="C98" s="15" t="str">
        <f t="shared" ca="1" si="10"/>
        <v/>
      </c>
      <c r="D98" s="19" t="str">
        <f t="shared" ca="1" si="3"/>
        <v/>
      </c>
      <c r="E98" s="19">
        <f t="shared" ca="1" si="11"/>
        <v>0</v>
      </c>
      <c r="F98" s="18" t="str">
        <f t="shared" ca="1" si="44"/>
        <v/>
      </c>
      <c r="G98" s="25" t="str">
        <f t="shared" ca="1" si="12"/>
        <v/>
      </c>
      <c r="H98" s="18" t="str">
        <f t="shared" ref="H98:I98" ca="1" si="59">F98</f>
        <v/>
      </c>
      <c r="I98" s="20" t="str">
        <f t="shared" ca="1" si="59"/>
        <v/>
      </c>
      <c r="J98" s="15"/>
      <c r="K98" s="25" t="e">
        <f t="shared" ca="1" si="14"/>
        <v>#VALUE!</v>
      </c>
      <c r="L98" s="15"/>
      <c r="M98" s="15"/>
      <c r="N98" s="18" t="str">
        <f t="shared" ca="1" si="42"/>
        <v/>
      </c>
      <c r="O98" s="25" t="str">
        <f t="shared" ca="1" si="43"/>
        <v/>
      </c>
      <c r="P98" s="15"/>
      <c r="Q98" s="18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4.25" customHeight="1" x14ac:dyDescent="0.3">
      <c r="A99" s="15" t="str">
        <f t="shared" ca="1" si="2"/>
        <v/>
      </c>
      <c r="B99" s="18">
        <f t="shared" ca="1" si="9"/>
        <v>48603</v>
      </c>
      <c r="C99" s="15" t="str">
        <f t="shared" ca="1" si="10"/>
        <v/>
      </c>
      <c r="D99" s="19" t="str">
        <f t="shared" ca="1" si="3"/>
        <v/>
      </c>
      <c r="E99" s="19">
        <f t="shared" ca="1" si="11"/>
        <v>0</v>
      </c>
      <c r="F99" s="18" t="str">
        <f t="shared" ca="1" si="44"/>
        <v/>
      </c>
      <c r="G99" s="25" t="str">
        <f t="shared" ca="1" si="12"/>
        <v/>
      </c>
      <c r="H99" s="18" t="str">
        <f t="shared" ref="H99:I99" ca="1" si="60">F99</f>
        <v/>
      </c>
      <c r="I99" s="20" t="str">
        <f t="shared" ca="1" si="60"/>
        <v/>
      </c>
      <c r="J99" s="15"/>
      <c r="K99" s="25" t="e">
        <f t="shared" ca="1" si="14"/>
        <v>#VALUE!</v>
      </c>
      <c r="L99" s="15"/>
      <c r="M99" s="15"/>
      <c r="N99" s="18" t="str">
        <f t="shared" ca="1" si="42"/>
        <v/>
      </c>
      <c r="O99" s="25" t="str">
        <f t="shared" ca="1" si="43"/>
        <v/>
      </c>
      <c r="P99" s="15"/>
      <c r="Q99" s="18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4.25" customHeight="1" x14ac:dyDescent="0.3">
      <c r="A100" s="15" t="str">
        <f t="shared" ca="1" si="2"/>
        <v/>
      </c>
      <c r="B100" s="18">
        <f t="shared" ca="1" si="9"/>
        <v>48633</v>
      </c>
      <c r="C100" s="15" t="str">
        <f t="shared" ca="1" si="10"/>
        <v/>
      </c>
      <c r="D100" s="19" t="str">
        <f t="shared" ca="1" si="3"/>
        <v/>
      </c>
      <c r="E100" s="19">
        <f t="shared" ca="1" si="11"/>
        <v>0</v>
      </c>
      <c r="F100" s="18" t="str">
        <f t="shared" ca="1" si="44"/>
        <v/>
      </c>
      <c r="G100" s="25" t="str">
        <f t="shared" ca="1" si="12"/>
        <v/>
      </c>
      <c r="H100" s="18" t="str">
        <f t="shared" ref="H100:I100" ca="1" si="61">F100</f>
        <v/>
      </c>
      <c r="I100" s="20" t="str">
        <f t="shared" ca="1" si="61"/>
        <v/>
      </c>
      <c r="J100" s="15"/>
      <c r="K100" s="25" t="e">
        <f t="shared" ca="1" si="14"/>
        <v>#VALUE!</v>
      </c>
      <c r="L100" s="15"/>
      <c r="M100" s="15"/>
      <c r="N100" s="18" t="str">
        <f t="shared" ca="1" si="42"/>
        <v/>
      </c>
      <c r="O100" s="25" t="str">
        <f t="shared" ca="1" si="43"/>
        <v/>
      </c>
      <c r="P100" s="15"/>
      <c r="Q100" s="18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4.25" customHeight="1" x14ac:dyDescent="0.3">
      <c r="A101" s="15" t="str">
        <f t="shared" ca="1" si="2"/>
        <v/>
      </c>
      <c r="B101" s="18">
        <f t="shared" ca="1" si="9"/>
        <v>48663</v>
      </c>
      <c r="C101" s="15" t="str">
        <f t="shared" ca="1" si="10"/>
        <v/>
      </c>
      <c r="D101" s="19" t="str">
        <f t="shared" ca="1" si="3"/>
        <v/>
      </c>
      <c r="E101" s="19">
        <f t="shared" ca="1" si="11"/>
        <v>0</v>
      </c>
      <c r="F101" s="18" t="str">
        <f t="shared" ca="1" si="44"/>
        <v/>
      </c>
      <c r="G101" s="25" t="str">
        <f t="shared" ca="1" si="12"/>
        <v/>
      </c>
      <c r="H101" s="18" t="str">
        <f t="shared" ref="H101:I101" ca="1" si="62">F101</f>
        <v/>
      </c>
      <c r="I101" s="20" t="str">
        <f t="shared" ca="1" si="62"/>
        <v/>
      </c>
      <c r="J101" s="15"/>
      <c r="K101" s="25" t="e">
        <f t="shared" ca="1" si="14"/>
        <v>#VALUE!</v>
      </c>
      <c r="L101" s="15"/>
      <c r="M101" s="15"/>
      <c r="N101" s="18" t="str">
        <f t="shared" ca="1" si="42"/>
        <v/>
      </c>
      <c r="O101" s="25" t="str">
        <f t="shared" ca="1" si="43"/>
        <v/>
      </c>
      <c r="P101" s="15"/>
      <c r="Q101" s="18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4.25" customHeight="1" x14ac:dyDescent="0.3">
      <c r="A102" s="15" t="str">
        <f t="shared" ca="1" si="2"/>
        <v/>
      </c>
      <c r="B102" s="18">
        <f t="shared" ca="1" si="9"/>
        <v>48693</v>
      </c>
      <c r="C102" s="15" t="str">
        <f t="shared" ca="1" si="10"/>
        <v/>
      </c>
      <c r="D102" s="19" t="str">
        <f t="shared" ca="1" si="3"/>
        <v/>
      </c>
      <c r="E102" s="19">
        <f t="shared" ca="1" si="11"/>
        <v>0</v>
      </c>
      <c r="F102" s="18" t="str">
        <f t="shared" ca="1" si="44"/>
        <v/>
      </c>
      <c r="G102" s="25" t="str">
        <f t="shared" ca="1" si="12"/>
        <v/>
      </c>
      <c r="H102" s="18" t="str">
        <f t="shared" ref="H102:I102" ca="1" si="63">F102</f>
        <v/>
      </c>
      <c r="I102" s="20" t="str">
        <f t="shared" ca="1" si="63"/>
        <v/>
      </c>
      <c r="J102" s="15"/>
      <c r="K102" s="25" t="e">
        <f t="shared" ca="1" si="14"/>
        <v>#VALUE!</v>
      </c>
      <c r="L102" s="15"/>
      <c r="M102" s="15"/>
      <c r="N102" s="18" t="str">
        <f t="shared" ca="1" si="42"/>
        <v/>
      </c>
      <c r="O102" s="25" t="str">
        <f t="shared" ca="1" si="43"/>
        <v/>
      </c>
      <c r="P102" s="15"/>
      <c r="Q102" s="18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4.25" customHeight="1" x14ac:dyDescent="0.3">
      <c r="A103" s="15" t="str">
        <f t="shared" ca="1" si="2"/>
        <v/>
      </c>
      <c r="B103" s="18">
        <f t="shared" ca="1" si="9"/>
        <v>48723</v>
      </c>
      <c r="C103" s="15" t="str">
        <f t="shared" ca="1" si="10"/>
        <v/>
      </c>
      <c r="D103" s="19" t="str">
        <f t="shared" ca="1" si="3"/>
        <v/>
      </c>
      <c r="E103" s="19">
        <f t="shared" ca="1" si="11"/>
        <v>0</v>
      </c>
      <c r="F103" s="18" t="str">
        <f t="shared" ca="1" si="44"/>
        <v/>
      </c>
      <c r="G103" s="25" t="str">
        <f t="shared" ca="1" si="12"/>
        <v/>
      </c>
      <c r="H103" s="18" t="str">
        <f t="shared" ref="H103:I103" ca="1" si="64">F103</f>
        <v/>
      </c>
      <c r="I103" s="20" t="str">
        <f t="shared" ca="1" si="64"/>
        <v/>
      </c>
      <c r="J103" s="15"/>
      <c r="K103" s="25" t="e">
        <f t="shared" ca="1" si="14"/>
        <v>#VALUE!</v>
      </c>
      <c r="L103" s="15"/>
      <c r="M103" s="15"/>
      <c r="N103" s="18" t="str">
        <f t="shared" ca="1" si="42"/>
        <v/>
      </c>
      <c r="O103" s="25" t="str">
        <f t="shared" ca="1" si="43"/>
        <v/>
      </c>
      <c r="P103" s="15"/>
      <c r="Q103" s="18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4.25" customHeight="1" x14ac:dyDescent="0.3">
      <c r="A104" s="15" t="str">
        <f t="shared" ca="1" si="2"/>
        <v/>
      </c>
      <c r="B104" s="18">
        <f t="shared" ca="1" si="9"/>
        <v>48753</v>
      </c>
      <c r="C104" s="15" t="str">
        <f t="shared" ca="1" si="10"/>
        <v/>
      </c>
      <c r="D104" s="19" t="str">
        <f t="shared" ca="1" si="3"/>
        <v/>
      </c>
      <c r="E104" s="19">
        <f t="shared" ca="1" si="11"/>
        <v>0</v>
      </c>
      <c r="F104" s="18" t="str">
        <f t="shared" ca="1" si="44"/>
        <v/>
      </c>
      <c r="G104" s="25" t="str">
        <f t="shared" ca="1" si="12"/>
        <v/>
      </c>
      <c r="H104" s="18" t="str">
        <f t="shared" ref="H104:I104" ca="1" si="65">F104</f>
        <v/>
      </c>
      <c r="I104" s="20" t="str">
        <f t="shared" ca="1" si="65"/>
        <v/>
      </c>
      <c r="J104" s="15"/>
      <c r="K104" s="25" t="e">
        <f t="shared" ca="1" si="14"/>
        <v>#VALUE!</v>
      </c>
      <c r="L104" s="15"/>
      <c r="M104" s="15"/>
      <c r="N104" s="18" t="str">
        <f t="shared" ca="1" si="42"/>
        <v/>
      </c>
      <c r="O104" s="25" t="str">
        <f t="shared" ca="1" si="43"/>
        <v/>
      </c>
      <c r="P104" s="15"/>
      <c r="Q104" s="18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4.25" customHeight="1" x14ac:dyDescent="0.3">
      <c r="A105" s="15" t="str">
        <f t="shared" ca="1" si="2"/>
        <v/>
      </c>
      <c r="B105" s="18">
        <f t="shared" ca="1" si="9"/>
        <v>48783</v>
      </c>
      <c r="C105" s="15" t="str">
        <f t="shared" ca="1" si="10"/>
        <v/>
      </c>
      <c r="D105" s="19" t="str">
        <f t="shared" ca="1" si="3"/>
        <v/>
      </c>
      <c r="E105" s="19">
        <f t="shared" ca="1" si="11"/>
        <v>0</v>
      </c>
      <c r="F105" s="18" t="str">
        <f t="shared" ca="1" si="44"/>
        <v/>
      </c>
      <c r="G105" s="25" t="str">
        <f t="shared" ca="1" si="12"/>
        <v/>
      </c>
      <c r="H105" s="18" t="str">
        <f t="shared" ref="H105:I105" ca="1" si="66">F105</f>
        <v/>
      </c>
      <c r="I105" s="20" t="str">
        <f t="shared" ca="1" si="66"/>
        <v/>
      </c>
      <c r="J105" s="15"/>
      <c r="K105" s="25" t="e">
        <f t="shared" ca="1" si="14"/>
        <v>#VALUE!</v>
      </c>
      <c r="L105" s="15"/>
      <c r="M105" s="15"/>
      <c r="N105" s="18" t="str">
        <f t="shared" ca="1" si="42"/>
        <v/>
      </c>
      <c r="O105" s="25" t="str">
        <f t="shared" ca="1" si="43"/>
        <v/>
      </c>
      <c r="P105" s="15"/>
      <c r="Q105" s="18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4.25" customHeight="1" x14ac:dyDescent="0.3">
      <c r="A106" s="15" t="str">
        <f t="shared" ca="1" si="2"/>
        <v/>
      </c>
      <c r="B106" s="18">
        <f t="shared" ca="1" si="9"/>
        <v>48813</v>
      </c>
      <c r="C106" s="15" t="str">
        <f t="shared" ca="1" si="10"/>
        <v/>
      </c>
      <c r="D106" s="19" t="str">
        <f t="shared" ca="1" si="3"/>
        <v/>
      </c>
      <c r="E106" s="19">
        <f t="shared" ca="1" si="11"/>
        <v>0</v>
      </c>
      <c r="F106" s="18" t="str">
        <f t="shared" ca="1" si="44"/>
        <v/>
      </c>
      <c r="G106" s="25" t="str">
        <f t="shared" ca="1" si="12"/>
        <v/>
      </c>
      <c r="H106" s="18" t="str">
        <f t="shared" ref="H106:I106" ca="1" si="67">F106</f>
        <v/>
      </c>
      <c r="I106" s="20" t="str">
        <f t="shared" ca="1" si="67"/>
        <v/>
      </c>
      <c r="J106" s="15"/>
      <c r="K106" s="25" t="e">
        <f t="shared" ca="1" si="14"/>
        <v>#VALUE!</v>
      </c>
      <c r="L106" s="15"/>
      <c r="M106" s="15"/>
      <c r="N106" s="18" t="str">
        <f t="shared" ca="1" si="42"/>
        <v/>
      </c>
      <c r="O106" s="25" t="str">
        <f t="shared" ca="1" si="43"/>
        <v/>
      </c>
      <c r="P106" s="15"/>
      <c r="Q106" s="18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4.25" customHeight="1" x14ac:dyDescent="0.3">
      <c r="A107" s="15" t="str">
        <f t="shared" ca="1" si="2"/>
        <v/>
      </c>
      <c r="B107" s="18">
        <f t="shared" ca="1" si="9"/>
        <v>48843</v>
      </c>
      <c r="C107" s="15" t="str">
        <f t="shared" ca="1" si="10"/>
        <v/>
      </c>
      <c r="D107" s="19" t="str">
        <f t="shared" ca="1" si="3"/>
        <v/>
      </c>
      <c r="E107" s="19">
        <f t="shared" ca="1" si="11"/>
        <v>0</v>
      </c>
      <c r="F107" s="18" t="str">
        <f t="shared" ca="1" si="44"/>
        <v/>
      </c>
      <c r="G107" s="25" t="str">
        <f t="shared" ca="1" si="12"/>
        <v/>
      </c>
      <c r="H107" s="18" t="str">
        <f t="shared" ref="H107:I107" ca="1" si="68">F107</f>
        <v/>
      </c>
      <c r="I107" s="20" t="str">
        <f t="shared" ca="1" si="68"/>
        <v/>
      </c>
      <c r="J107" s="15"/>
      <c r="K107" s="25" t="e">
        <f t="shared" ca="1" si="14"/>
        <v>#VALUE!</v>
      </c>
      <c r="L107" s="15"/>
      <c r="M107" s="15"/>
      <c r="N107" s="18" t="str">
        <f t="shared" ca="1" si="42"/>
        <v/>
      </c>
      <c r="O107" s="25" t="str">
        <f t="shared" ca="1" si="43"/>
        <v/>
      </c>
      <c r="P107" s="15"/>
      <c r="Q107" s="18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4.25" customHeight="1" x14ac:dyDescent="0.3">
      <c r="A108" s="15" t="str">
        <f t="shared" ca="1" si="2"/>
        <v/>
      </c>
      <c r="B108" s="18">
        <f t="shared" ca="1" si="9"/>
        <v>48873</v>
      </c>
      <c r="C108" s="15" t="str">
        <f t="shared" ca="1" si="10"/>
        <v/>
      </c>
      <c r="D108" s="19" t="str">
        <f t="shared" ca="1" si="3"/>
        <v/>
      </c>
      <c r="E108" s="19">
        <f t="shared" ca="1" si="11"/>
        <v>0</v>
      </c>
      <c r="F108" s="18" t="str">
        <f t="shared" ca="1" si="44"/>
        <v/>
      </c>
      <c r="G108" s="25" t="str">
        <f t="shared" ca="1" si="12"/>
        <v/>
      </c>
      <c r="H108" s="18" t="str">
        <f t="shared" ref="H108:I108" ca="1" si="69">F108</f>
        <v/>
      </c>
      <c r="I108" s="20" t="str">
        <f t="shared" ca="1" si="69"/>
        <v/>
      </c>
      <c r="J108" s="15"/>
      <c r="K108" s="25" t="e">
        <f t="shared" ca="1" si="14"/>
        <v>#VALUE!</v>
      </c>
      <c r="L108" s="15"/>
      <c r="M108" s="15"/>
      <c r="N108" s="18" t="str">
        <f t="shared" ca="1" si="42"/>
        <v/>
      </c>
      <c r="O108" s="25" t="str">
        <f t="shared" ca="1" si="43"/>
        <v/>
      </c>
      <c r="P108" s="15"/>
      <c r="Q108" s="18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4.25" customHeight="1" x14ac:dyDescent="0.3">
      <c r="A109" s="15" t="str">
        <f t="shared" ca="1" si="2"/>
        <v/>
      </c>
      <c r="B109" s="18">
        <f t="shared" ca="1" si="9"/>
        <v>48903</v>
      </c>
      <c r="C109" s="15" t="str">
        <f t="shared" ca="1" si="10"/>
        <v/>
      </c>
      <c r="D109" s="19" t="str">
        <f t="shared" ca="1" si="3"/>
        <v/>
      </c>
      <c r="E109" s="19">
        <f t="shared" ca="1" si="11"/>
        <v>0</v>
      </c>
      <c r="F109" s="18" t="str">
        <f t="shared" ca="1" si="44"/>
        <v/>
      </c>
      <c r="G109" s="25" t="str">
        <f t="shared" ca="1" si="12"/>
        <v/>
      </c>
      <c r="H109" s="18" t="str">
        <f t="shared" ref="H109:I109" ca="1" si="70">F109</f>
        <v/>
      </c>
      <c r="I109" s="20" t="str">
        <f t="shared" ca="1" si="70"/>
        <v/>
      </c>
      <c r="J109" s="15"/>
      <c r="K109" s="25" t="e">
        <f t="shared" ca="1" si="14"/>
        <v>#VALUE!</v>
      </c>
      <c r="L109" s="15"/>
      <c r="M109" s="15"/>
      <c r="N109" s="18" t="str">
        <f t="shared" ca="1" si="42"/>
        <v/>
      </c>
      <c r="O109" s="25" t="str">
        <f t="shared" ca="1" si="43"/>
        <v/>
      </c>
      <c r="P109" s="15"/>
      <c r="Q109" s="18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4.25" customHeight="1" x14ac:dyDescent="0.3">
      <c r="A110" s="15" t="str">
        <f t="shared" ca="1" si="2"/>
        <v/>
      </c>
      <c r="B110" s="18">
        <f t="shared" ca="1" si="9"/>
        <v>48933</v>
      </c>
      <c r="C110" s="15" t="str">
        <f t="shared" ca="1" si="10"/>
        <v/>
      </c>
      <c r="D110" s="19" t="str">
        <f t="shared" ca="1" si="3"/>
        <v/>
      </c>
      <c r="E110" s="19">
        <f t="shared" ca="1" si="11"/>
        <v>0</v>
      </c>
      <c r="F110" s="18" t="str">
        <f t="shared" ca="1" si="44"/>
        <v/>
      </c>
      <c r="G110" s="25" t="str">
        <f t="shared" ca="1" si="12"/>
        <v/>
      </c>
      <c r="H110" s="18" t="str">
        <f t="shared" ref="H110:I110" ca="1" si="71">F110</f>
        <v/>
      </c>
      <c r="I110" s="20" t="str">
        <f t="shared" ca="1" si="71"/>
        <v/>
      </c>
      <c r="J110" s="15"/>
      <c r="K110" s="25" t="e">
        <f t="shared" ca="1" si="14"/>
        <v>#VALUE!</v>
      </c>
      <c r="L110" s="15"/>
      <c r="M110" s="15"/>
      <c r="N110" s="18" t="str">
        <f t="shared" ca="1" si="42"/>
        <v/>
      </c>
      <c r="O110" s="25" t="str">
        <f t="shared" ca="1" si="43"/>
        <v/>
      </c>
      <c r="P110" s="15"/>
      <c r="Q110" s="18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4.25" customHeight="1" x14ac:dyDescent="0.3">
      <c r="A111" s="15" t="str">
        <f t="shared" ca="1" si="2"/>
        <v/>
      </c>
      <c r="B111" s="18">
        <f t="shared" ca="1" si="9"/>
        <v>48963</v>
      </c>
      <c r="C111" s="15" t="str">
        <f t="shared" ca="1" si="10"/>
        <v/>
      </c>
      <c r="D111" s="19" t="str">
        <f t="shared" ca="1" si="3"/>
        <v/>
      </c>
      <c r="E111" s="19">
        <f t="shared" ca="1" si="11"/>
        <v>0</v>
      </c>
      <c r="F111" s="18" t="str">
        <f t="shared" ca="1" si="44"/>
        <v/>
      </c>
      <c r="G111" s="25" t="str">
        <f t="shared" ca="1" si="12"/>
        <v/>
      </c>
      <c r="H111" s="18" t="str">
        <f t="shared" ref="H111:I111" ca="1" si="72">F111</f>
        <v/>
      </c>
      <c r="I111" s="20" t="str">
        <f t="shared" ca="1" si="72"/>
        <v/>
      </c>
      <c r="J111" s="15"/>
      <c r="K111" s="25" t="e">
        <f t="shared" ca="1" si="14"/>
        <v>#VALUE!</v>
      </c>
      <c r="L111" s="15"/>
      <c r="M111" s="15"/>
      <c r="N111" s="18" t="str">
        <f t="shared" ca="1" si="42"/>
        <v/>
      </c>
      <c r="O111" s="25" t="str">
        <f t="shared" ca="1" si="43"/>
        <v/>
      </c>
      <c r="P111" s="15"/>
      <c r="Q111" s="18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4.25" customHeight="1" x14ac:dyDescent="0.3">
      <c r="A112" s="15" t="str">
        <f t="shared" ca="1" si="2"/>
        <v/>
      </c>
      <c r="B112" s="18">
        <f t="shared" ca="1" si="9"/>
        <v>48993</v>
      </c>
      <c r="C112" s="15" t="str">
        <f t="shared" ca="1" si="10"/>
        <v/>
      </c>
      <c r="D112" s="19" t="str">
        <f t="shared" ca="1" si="3"/>
        <v/>
      </c>
      <c r="E112" s="19">
        <f t="shared" ca="1" si="11"/>
        <v>0</v>
      </c>
      <c r="F112" s="18" t="str">
        <f t="shared" ca="1" si="44"/>
        <v/>
      </c>
      <c r="G112" s="25" t="str">
        <f t="shared" ca="1" si="12"/>
        <v/>
      </c>
      <c r="H112" s="18" t="str">
        <f t="shared" ref="H112:I112" ca="1" si="73">F112</f>
        <v/>
      </c>
      <c r="I112" s="20" t="str">
        <f t="shared" ca="1" si="73"/>
        <v/>
      </c>
      <c r="J112" s="15"/>
      <c r="K112" s="25" t="e">
        <f t="shared" ca="1" si="14"/>
        <v>#VALUE!</v>
      </c>
      <c r="L112" s="15"/>
      <c r="M112" s="15"/>
      <c r="N112" s="18" t="str">
        <f t="shared" ca="1" si="42"/>
        <v/>
      </c>
      <c r="O112" s="25" t="str">
        <f t="shared" ca="1" si="43"/>
        <v/>
      </c>
      <c r="P112" s="15"/>
      <c r="Q112" s="18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4.25" customHeight="1" x14ac:dyDescent="0.3">
      <c r="A113" s="15" t="str">
        <f t="shared" ca="1" si="2"/>
        <v/>
      </c>
      <c r="B113" s="18">
        <f t="shared" ca="1" si="9"/>
        <v>49023</v>
      </c>
      <c r="C113" s="15" t="str">
        <f t="shared" ca="1" si="10"/>
        <v/>
      </c>
      <c r="D113" s="19" t="str">
        <f t="shared" ca="1" si="3"/>
        <v/>
      </c>
      <c r="E113" s="19">
        <f t="shared" ca="1" si="11"/>
        <v>0</v>
      </c>
      <c r="F113" s="18" t="str">
        <f t="shared" ca="1" si="44"/>
        <v/>
      </c>
      <c r="G113" s="25" t="str">
        <f t="shared" ca="1" si="12"/>
        <v/>
      </c>
      <c r="H113" s="18" t="str">
        <f t="shared" ref="H113:I113" ca="1" si="74">F113</f>
        <v/>
      </c>
      <c r="I113" s="20" t="str">
        <f t="shared" ca="1" si="74"/>
        <v/>
      </c>
      <c r="J113" s="15"/>
      <c r="K113" s="25" t="e">
        <f t="shared" ca="1" si="14"/>
        <v>#VALUE!</v>
      </c>
      <c r="L113" s="15"/>
      <c r="M113" s="15"/>
      <c r="N113" s="18" t="str">
        <f t="shared" ca="1" si="42"/>
        <v/>
      </c>
      <c r="O113" s="25" t="str">
        <f t="shared" ca="1" si="43"/>
        <v/>
      </c>
      <c r="P113" s="15"/>
      <c r="Q113" s="18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4.25" customHeight="1" x14ac:dyDescent="0.3">
      <c r="A114" s="15" t="str">
        <f t="shared" ca="1" si="2"/>
        <v/>
      </c>
      <c r="B114" s="18">
        <f t="shared" ca="1" si="9"/>
        <v>49053</v>
      </c>
      <c r="C114" s="15" t="str">
        <f t="shared" ca="1" si="10"/>
        <v/>
      </c>
      <c r="D114" s="19" t="str">
        <f t="shared" ca="1" si="3"/>
        <v/>
      </c>
      <c r="E114" s="19">
        <f t="shared" ca="1" si="11"/>
        <v>0</v>
      </c>
      <c r="F114" s="18" t="str">
        <f t="shared" ca="1" si="44"/>
        <v/>
      </c>
      <c r="G114" s="25" t="str">
        <f t="shared" ca="1" si="12"/>
        <v/>
      </c>
      <c r="H114" s="18" t="str">
        <f t="shared" ref="H114:I114" ca="1" si="75">F114</f>
        <v/>
      </c>
      <c r="I114" s="20" t="str">
        <f t="shared" ca="1" si="75"/>
        <v/>
      </c>
      <c r="J114" s="15"/>
      <c r="K114" s="25" t="e">
        <f t="shared" ca="1" si="14"/>
        <v>#VALUE!</v>
      </c>
      <c r="L114" s="15"/>
      <c r="M114" s="15"/>
      <c r="N114" s="18" t="str">
        <f t="shared" ca="1" si="42"/>
        <v/>
      </c>
      <c r="O114" s="25" t="str">
        <f t="shared" ca="1" si="43"/>
        <v/>
      </c>
      <c r="P114" s="15"/>
      <c r="Q114" s="18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4.25" customHeight="1" x14ac:dyDescent="0.3">
      <c r="A115" s="15" t="str">
        <f t="shared" ca="1" si="2"/>
        <v/>
      </c>
      <c r="B115" s="18">
        <f t="shared" ca="1" si="9"/>
        <v>49083</v>
      </c>
      <c r="C115" s="15" t="str">
        <f t="shared" ca="1" si="10"/>
        <v/>
      </c>
      <c r="D115" s="19" t="str">
        <f t="shared" ca="1" si="3"/>
        <v/>
      </c>
      <c r="E115" s="19">
        <f t="shared" ca="1" si="11"/>
        <v>0</v>
      </c>
      <c r="F115" s="18" t="str">
        <f t="shared" ca="1" si="44"/>
        <v/>
      </c>
      <c r="G115" s="25" t="str">
        <f t="shared" ca="1" si="12"/>
        <v/>
      </c>
      <c r="H115" s="18" t="str">
        <f t="shared" ref="H115:I115" ca="1" si="76">F115</f>
        <v/>
      </c>
      <c r="I115" s="20" t="str">
        <f t="shared" ca="1" si="76"/>
        <v/>
      </c>
      <c r="J115" s="15"/>
      <c r="K115" s="25" t="e">
        <f t="shared" ca="1" si="14"/>
        <v>#VALUE!</v>
      </c>
      <c r="L115" s="15"/>
      <c r="M115" s="15"/>
      <c r="N115" s="18" t="str">
        <f t="shared" ca="1" si="42"/>
        <v/>
      </c>
      <c r="O115" s="25" t="str">
        <f t="shared" ca="1" si="43"/>
        <v/>
      </c>
      <c r="P115" s="15"/>
      <c r="Q115" s="18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4.25" customHeight="1" x14ac:dyDescent="0.3">
      <c r="A116" s="15" t="str">
        <f t="shared" ca="1" si="2"/>
        <v/>
      </c>
      <c r="B116" s="18">
        <f t="shared" ca="1" si="9"/>
        <v>49113</v>
      </c>
      <c r="C116" s="15" t="str">
        <f t="shared" ca="1" si="10"/>
        <v/>
      </c>
      <c r="D116" s="19" t="str">
        <f t="shared" ca="1" si="3"/>
        <v/>
      </c>
      <c r="E116" s="19">
        <f t="shared" ca="1" si="11"/>
        <v>0</v>
      </c>
      <c r="F116" s="18" t="str">
        <f t="shared" ca="1" si="44"/>
        <v/>
      </c>
      <c r="G116" s="25" t="str">
        <f t="shared" ca="1" si="12"/>
        <v/>
      </c>
      <c r="H116" s="18" t="str">
        <f t="shared" ref="H116:I116" ca="1" si="77">F116</f>
        <v/>
      </c>
      <c r="I116" s="20" t="str">
        <f t="shared" ca="1" si="77"/>
        <v/>
      </c>
      <c r="J116" s="15"/>
      <c r="K116" s="25" t="e">
        <f t="shared" ca="1" si="14"/>
        <v>#VALUE!</v>
      </c>
      <c r="L116" s="15"/>
      <c r="M116" s="15"/>
      <c r="N116" s="18" t="str">
        <f t="shared" ca="1" si="42"/>
        <v/>
      </c>
      <c r="O116" s="25" t="str">
        <f t="shared" ca="1" si="43"/>
        <v/>
      </c>
      <c r="P116" s="15"/>
      <c r="Q116" s="18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4.25" customHeight="1" x14ac:dyDescent="0.3">
      <c r="A117" s="15" t="str">
        <f t="shared" ca="1" si="2"/>
        <v/>
      </c>
      <c r="B117" s="18">
        <f t="shared" ca="1" si="9"/>
        <v>49143</v>
      </c>
      <c r="C117" s="15" t="str">
        <f t="shared" ca="1" si="10"/>
        <v/>
      </c>
      <c r="D117" s="19" t="str">
        <f t="shared" ca="1" si="3"/>
        <v/>
      </c>
      <c r="E117" s="19">
        <f t="shared" ca="1" si="11"/>
        <v>0</v>
      </c>
      <c r="F117" s="18" t="str">
        <f t="shared" ca="1" si="44"/>
        <v/>
      </c>
      <c r="G117" s="25" t="str">
        <f t="shared" ca="1" si="12"/>
        <v/>
      </c>
      <c r="H117" s="18" t="str">
        <f t="shared" ref="H117:I117" ca="1" si="78">F117</f>
        <v/>
      </c>
      <c r="I117" s="20" t="str">
        <f t="shared" ca="1" si="78"/>
        <v/>
      </c>
      <c r="J117" s="15"/>
      <c r="K117" s="25" t="e">
        <f t="shared" ca="1" si="14"/>
        <v>#VALUE!</v>
      </c>
      <c r="L117" s="15"/>
      <c r="M117" s="15"/>
      <c r="N117" s="18" t="str">
        <f t="shared" ca="1" si="42"/>
        <v/>
      </c>
      <c r="O117" s="25" t="str">
        <f t="shared" ca="1" si="43"/>
        <v/>
      </c>
      <c r="P117" s="15"/>
      <c r="Q117" s="18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4.25" customHeight="1" x14ac:dyDescent="0.3">
      <c r="A118" s="15" t="str">
        <f t="shared" ca="1" si="2"/>
        <v/>
      </c>
      <c r="B118" s="18">
        <f t="shared" ca="1" si="9"/>
        <v>49173</v>
      </c>
      <c r="C118" s="15" t="str">
        <f t="shared" ca="1" si="10"/>
        <v/>
      </c>
      <c r="D118" s="19" t="str">
        <f t="shared" ca="1" si="3"/>
        <v/>
      </c>
      <c r="E118" s="19">
        <f t="shared" ca="1" si="11"/>
        <v>0</v>
      </c>
      <c r="F118" s="18" t="str">
        <f t="shared" ca="1" si="44"/>
        <v/>
      </c>
      <c r="G118" s="25" t="str">
        <f t="shared" ca="1" si="12"/>
        <v/>
      </c>
      <c r="H118" s="18" t="str">
        <f t="shared" ref="H118:I118" ca="1" si="79">F118</f>
        <v/>
      </c>
      <c r="I118" s="20" t="str">
        <f t="shared" ca="1" si="79"/>
        <v/>
      </c>
      <c r="J118" s="15"/>
      <c r="K118" s="25" t="e">
        <f t="shared" ca="1" si="14"/>
        <v>#VALUE!</v>
      </c>
      <c r="L118" s="15"/>
      <c r="M118" s="15"/>
      <c r="N118" s="18" t="str">
        <f t="shared" ca="1" si="42"/>
        <v/>
      </c>
      <c r="O118" s="25" t="str">
        <f t="shared" ca="1" si="43"/>
        <v/>
      </c>
      <c r="P118" s="15"/>
      <c r="Q118" s="18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4.25" customHeight="1" x14ac:dyDescent="0.3">
      <c r="A119" s="15" t="str">
        <f t="shared" ca="1" si="2"/>
        <v/>
      </c>
      <c r="B119" s="18">
        <f t="shared" ca="1" si="9"/>
        <v>49203</v>
      </c>
      <c r="C119" s="15" t="str">
        <f t="shared" ca="1" si="10"/>
        <v/>
      </c>
      <c r="D119" s="19" t="str">
        <f t="shared" ca="1" si="3"/>
        <v/>
      </c>
      <c r="E119" s="19">
        <f t="shared" ca="1" si="11"/>
        <v>0</v>
      </c>
      <c r="F119" s="18" t="str">
        <f t="shared" ca="1" si="44"/>
        <v/>
      </c>
      <c r="G119" s="25" t="str">
        <f t="shared" ca="1" si="12"/>
        <v/>
      </c>
      <c r="H119" s="18" t="str">
        <f t="shared" ref="H119:I119" ca="1" si="80">F119</f>
        <v/>
      </c>
      <c r="I119" s="20" t="str">
        <f t="shared" ca="1" si="80"/>
        <v/>
      </c>
      <c r="J119" s="15"/>
      <c r="K119" s="25" t="e">
        <f t="shared" ca="1" si="14"/>
        <v>#VALUE!</v>
      </c>
      <c r="L119" s="15"/>
      <c r="M119" s="15"/>
      <c r="N119" s="18" t="str">
        <f t="shared" ca="1" si="42"/>
        <v/>
      </c>
      <c r="O119" s="25" t="str">
        <f t="shared" ca="1" si="43"/>
        <v/>
      </c>
      <c r="P119" s="15"/>
      <c r="Q119" s="18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4.25" customHeight="1" x14ac:dyDescent="0.3">
      <c r="A120" s="15" t="str">
        <f t="shared" ca="1" si="2"/>
        <v/>
      </c>
      <c r="B120" s="18">
        <f t="shared" ca="1" si="9"/>
        <v>49233</v>
      </c>
      <c r="C120" s="15" t="str">
        <f t="shared" ca="1" si="10"/>
        <v/>
      </c>
      <c r="D120" s="19" t="str">
        <f t="shared" ca="1" si="3"/>
        <v/>
      </c>
      <c r="E120" s="19">
        <f t="shared" ca="1" si="11"/>
        <v>0</v>
      </c>
      <c r="F120" s="18" t="str">
        <f t="shared" ca="1" si="44"/>
        <v/>
      </c>
      <c r="G120" s="25" t="str">
        <f t="shared" ca="1" si="12"/>
        <v/>
      </c>
      <c r="H120" s="18" t="str">
        <f t="shared" ref="H120:I120" ca="1" si="81">F120</f>
        <v/>
      </c>
      <c r="I120" s="20" t="str">
        <f t="shared" ca="1" si="81"/>
        <v/>
      </c>
      <c r="J120" s="15"/>
      <c r="K120" s="25" t="e">
        <f t="shared" ca="1" si="14"/>
        <v>#VALUE!</v>
      </c>
      <c r="L120" s="15"/>
      <c r="M120" s="15"/>
      <c r="N120" s="18" t="str">
        <f t="shared" ca="1" si="42"/>
        <v/>
      </c>
      <c r="O120" s="25" t="str">
        <f t="shared" ca="1" si="43"/>
        <v/>
      </c>
      <c r="P120" s="15"/>
      <c r="Q120" s="18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4.25" customHeight="1" x14ac:dyDescent="0.3">
      <c r="A121" s="15" t="str">
        <f t="shared" ca="1" si="2"/>
        <v/>
      </c>
      <c r="B121" s="18">
        <f t="shared" ca="1" si="9"/>
        <v>49263</v>
      </c>
      <c r="C121" s="15" t="str">
        <f t="shared" ca="1" si="10"/>
        <v/>
      </c>
      <c r="D121" s="19" t="str">
        <f t="shared" ca="1" si="3"/>
        <v/>
      </c>
      <c r="E121" s="19">
        <f t="shared" ca="1" si="11"/>
        <v>0</v>
      </c>
      <c r="F121" s="18" t="str">
        <f t="shared" ca="1" si="44"/>
        <v/>
      </c>
      <c r="G121" s="25" t="str">
        <f t="shared" ca="1" si="12"/>
        <v/>
      </c>
      <c r="H121" s="18" t="str">
        <f t="shared" ref="H121:I121" ca="1" si="82">F121</f>
        <v/>
      </c>
      <c r="I121" s="20" t="str">
        <f t="shared" ca="1" si="82"/>
        <v/>
      </c>
      <c r="J121" s="15"/>
      <c r="K121" s="25" t="e">
        <f t="shared" ca="1" si="14"/>
        <v>#VALUE!</v>
      </c>
      <c r="L121" s="15"/>
      <c r="M121" s="15"/>
      <c r="N121" s="18" t="str">
        <f t="shared" ca="1" si="42"/>
        <v/>
      </c>
      <c r="O121" s="25" t="str">
        <f t="shared" ca="1" si="43"/>
        <v/>
      </c>
      <c r="P121" s="15"/>
      <c r="Q121" s="18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4.25" customHeight="1" x14ac:dyDescent="0.3">
      <c r="A122" s="15" t="str">
        <f t="shared" ca="1" si="2"/>
        <v/>
      </c>
      <c r="B122" s="18">
        <f t="shared" ca="1" si="9"/>
        <v>49293</v>
      </c>
      <c r="C122" s="15" t="str">
        <f t="shared" ca="1" si="10"/>
        <v/>
      </c>
      <c r="D122" s="19" t="str">
        <f t="shared" ca="1" si="3"/>
        <v/>
      </c>
      <c r="E122" s="19">
        <f t="shared" ca="1" si="11"/>
        <v>0</v>
      </c>
      <c r="F122" s="18" t="str">
        <f t="shared" ca="1" si="44"/>
        <v/>
      </c>
      <c r="G122" s="25" t="str">
        <f t="shared" ca="1" si="12"/>
        <v/>
      </c>
      <c r="H122" s="18" t="str">
        <f t="shared" ref="H122:I122" ca="1" si="83">F122</f>
        <v/>
      </c>
      <c r="I122" s="20" t="str">
        <f t="shared" ca="1" si="83"/>
        <v/>
      </c>
      <c r="J122" s="15"/>
      <c r="K122" s="25" t="e">
        <f t="shared" ca="1" si="14"/>
        <v>#VALUE!</v>
      </c>
      <c r="L122" s="15"/>
      <c r="M122" s="15"/>
      <c r="N122" s="18" t="str">
        <f t="shared" ca="1" si="42"/>
        <v/>
      </c>
      <c r="O122" s="25" t="str">
        <f t="shared" ca="1" si="43"/>
        <v/>
      </c>
      <c r="P122" s="15"/>
      <c r="Q122" s="18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4.25" customHeight="1" x14ac:dyDescent="0.3">
      <c r="A123" s="15" t="str">
        <f t="shared" ca="1" si="2"/>
        <v/>
      </c>
      <c r="B123" s="18">
        <f t="shared" ca="1" si="9"/>
        <v>49323</v>
      </c>
      <c r="C123" s="15" t="str">
        <f t="shared" ca="1" si="10"/>
        <v/>
      </c>
      <c r="D123" s="19" t="str">
        <f t="shared" ca="1" si="3"/>
        <v/>
      </c>
      <c r="E123" s="19">
        <f t="shared" ca="1" si="11"/>
        <v>0</v>
      </c>
      <c r="F123" s="18" t="str">
        <f t="shared" ca="1" si="44"/>
        <v/>
      </c>
      <c r="G123" s="25" t="str">
        <f t="shared" ca="1" si="12"/>
        <v/>
      </c>
      <c r="H123" s="18" t="str">
        <f t="shared" ref="H123:I123" ca="1" si="84">F123</f>
        <v/>
      </c>
      <c r="I123" s="20" t="str">
        <f t="shared" ca="1" si="84"/>
        <v/>
      </c>
      <c r="J123" s="15"/>
      <c r="K123" s="25" t="e">
        <f t="shared" ca="1" si="14"/>
        <v>#VALUE!</v>
      </c>
      <c r="L123" s="15"/>
      <c r="M123" s="15"/>
      <c r="N123" s="18" t="str">
        <f t="shared" ca="1" si="42"/>
        <v/>
      </c>
      <c r="O123" s="25" t="str">
        <f t="shared" ca="1" si="43"/>
        <v/>
      </c>
      <c r="P123" s="15"/>
      <c r="Q123" s="18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4.25" customHeight="1" x14ac:dyDescent="0.3">
      <c r="A124" s="15" t="str">
        <f t="shared" ca="1" si="2"/>
        <v/>
      </c>
      <c r="B124" s="18">
        <f t="shared" ca="1" si="9"/>
        <v>49353</v>
      </c>
      <c r="C124" s="15" t="str">
        <f t="shared" ca="1" si="10"/>
        <v/>
      </c>
      <c r="D124" s="19" t="str">
        <f t="shared" ca="1" si="3"/>
        <v/>
      </c>
      <c r="E124" s="19">
        <f t="shared" ca="1" si="11"/>
        <v>0</v>
      </c>
      <c r="F124" s="18" t="str">
        <f t="shared" ca="1" si="44"/>
        <v/>
      </c>
      <c r="G124" s="25" t="str">
        <f t="shared" ca="1" si="12"/>
        <v/>
      </c>
      <c r="H124" s="18" t="str">
        <f t="shared" ref="H124:I124" ca="1" si="85">F124</f>
        <v/>
      </c>
      <c r="I124" s="20" t="str">
        <f t="shared" ca="1" si="85"/>
        <v/>
      </c>
      <c r="J124" s="15"/>
      <c r="K124" s="25" t="e">
        <f t="shared" ca="1" si="14"/>
        <v>#VALUE!</v>
      </c>
      <c r="L124" s="15"/>
      <c r="M124" s="15"/>
      <c r="N124" s="18" t="str">
        <f t="shared" ca="1" si="42"/>
        <v/>
      </c>
      <c r="O124" s="25" t="str">
        <f t="shared" ca="1" si="43"/>
        <v/>
      </c>
      <c r="P124" s="15"/>
      <c r="Q124" s="18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4.25" customHeight="1" x14ac:dyDescent="0.3">
      <c r="A125" s="15" t="str">
        <f t="shared" ca="1" si="2"/>
        <v/>
      </c>
      <c r="B125" s="18">
        <f t="shared" ca="1" si="9"/>
        <v>49383</v>
      </c>
      <c r="C125" s="15" t="str">
        <f t="shared" ca="1" si="10"/>
        <v/>
      </c>
      <c r="D125" s="19" t="str">
        <f t="shared" ca="1" si="3"/>
        <v/>
      </c>
      <c r="E125" s="19">
        <f t="shared" ca="1" si="11"/>
        <v>0</v>
      </c>
      <c r="F125" s="18" t="str">
        <f t="shared" ca="1" si="44"/>
        <v/>
      </c>
      <c r="G125" s="25" t="str">
        <f t="shared" ca="1" si="12"/>
        <v/>
      </c>
      <c r="H125" s="18" t="str">
        <f t="shared" ref="H125:I125" ca="1" si="86">F125</f>
        <v/>
      </c>
      <c r="I125" s="20" t="str">
        <f t="shared" ca="1" si="86"/>
        <v/>
      </c>
      <c r="J125" s="15"/>
      <c r="K125" s="25" t="e">
        <f t="shared" ca="1" si="14"/>
        <v>#VALUE!</v>
      </c>
      <c r="L125" s="15"/>
      <c r="M125" s="15"/>
      <c r="N125" s="18" t="str">
        <f t="shared" ca="1" si="42"/>
        <v/>
      </c>
      <c r="O125" s="25" t="str">
        <f t="shared" ca="1" si="43"/>
        <v/>
      </c>
      <c r="P125" s="15"/>
      <c r="Q125" s="18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4.25" customHeight="1" x14ac:dyDescent="0.3">
      <c r="A126" s="15" t="str">
        <f t="shared" ca="1" si="2"/>
        <v/>
      </c>
      <c r="B126" s="18">
        <f t="shared" ca="1" si="9"/>
        <v>49413</v>
      </c>
      <c r="C126" s="15" t="str">
        <f t="shared" ca="1" si="10"/>
        <v/>
      </c>
      <c r="D126" s="19" t="str">
        <f t="shared" ca="1" si="3"/>
        <v/>
      </c>
      <c r="E126" s="19">
        <f t="shared" ca="1" si="11"/>
        <v>0</v>
      </c>
      <c r="F126" s="18" t="str">
        <f t="shared" ca="1" si="44"/>
        <v/>
      </c>
      <c r="G126" s="25" t="str">
        <f t="shared" ca="1" si="12"/>
        <v/>
      </c>
      <c r="H126" s="18" t="str">
        <f t="shared" ref="H126:I126" ca="1" si="87">F126</f>
        <v/>
      </c>
      <c r="I126" s="20" t="str">
        <f t="shared" ca="1" si="87"/>
        <v/>
      </c>
      <c r="J126" s="15"/>
      <c r="K126" s="25" t="e">
        <f t="shared" ca="1" si="14"/>
        <v>#VALUE!</v>
      </c>
      <c r="L126" s="15"/>
      <c r="M126" s="15"/>
      <c r="N126" s="18" t="str">
        <f t="shared" ca="1" si="42"/>
        <v/>
      </c>
      <c r="O126" s="25" t="str">
        <f t="shared" ca="1" si="43"/>
        <v/>
      </c>
      <c r="P126" s="15"/>
      <c r="Q126" s="18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4.25" customHeight="1" x14ac:dyDescent="0.3">
      <c r="A127" s="15" t="str">
        <f t="shared" ca="1" si="2"/>
        <v/>
      </c>
      <c r="B127" s="18">
        <f t="shared" ca="1" si="9"/>
        <v>49443</v>
      </c>
      <c r="C127" s="15" t="str">
        <f t="shared" ca="1" si="10"/>
        <v/>
      </c>
      <c r="D127" s="19" t="str">
        <f t="shared" ca="1" si="3"/>
        <v/>
      </c>
      <c r="E127" s="19">
        <f t="shared" ca="1" si="11"/>
        <v>0</v>
      </c>
      <c r="F127" s="18" t="str">
        <f t="shared" ca="1" si="44"/>
        <v/>
      </c>
      <c r="G127" s="25" t="str">
        <f t="shared" ca="1" si="12"/>
        <v/>
      </c>
      <c r="H127" s="18" t="str">
        <f t="shared" ref="H127:I127" ca="1" si="88">F127</f>
        <v/>
      </c>
      <c r="I127" s="20" t="str">
        <f t="shared" ca="1" si="88"/>
        <v/>
      </c>
      <c r="J127" s="15"/>
      <c r="K127" s="25" t="e">
        <f t="shared" ca="1" si="14"/>
        <v>#VALUE!</v>
      </c>
      <c r="L127" s="15"/>
      <c r="M127" s="15"/>
      <c r="N127" s="18" t="str">
        <f t="shared" ca="1" si="42"/>
        <v/>
      </c>
      <c r="O127" s="25" t="str">
        <f t="shared" ca="1" si="43"/>
        <v/>
      </c>
      <c r="P127" s="15"/>
      <c r="Q127" s="18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4.25" customHeight="1" x14ac:dyDescent="0.3">
      <c r="A128" s="15" t="str">
        <f t="shared" ca="1" si="2"/>
        <v/>
      </c>
      <c r="B128" s="18">
        <f t="shared" ca="1" si="9"/>
        <v>49473</v>
      </c>
      <c r="C128" s="15" t="str">
        <f t="shared" ca="1" si="10"/>
        <v/>
      </c>
      <c r="D128" s="19" t="str">
        <f t="shared" ca="1" si="3"/>
        <v/>
      </c>
      <c r="E128" s="19">
        <f t="shared" ca="1" si="11"/>
        <v>0</v>
      </c>
      <c r="F128" s="18" t="str">
        <f t="shared" ca="1" si="44"/>
        <v/>
      </c>
      <c r="G128" s="25" t="str">
        <f t="shared" ca="1" si="12"/>
        <v/>
      </c>
      <c r="H128" s="18" t="str">
        <f t="shared" ref="H128:I128" ca="1" si="89">F128</f>
        <v/>
      </c>
      <c r="I128" s="20" t="str">
        <f t="shared" ca="1" si="89"/>
        <v/>
      </c>
      <c r="J128" s="15"/>
      <c r="K128" s="25" t="e">
        <f t="shared" ca="1" si="14"/>
        <v>#VALUE!</v>
      </c>
      <c r="L128" s="15"/>
      <c r="M128" s="15"/>
      <c r="N128" s="18" t="str">
        <f t="shared" ca="1" si="42"/>
        <v/>
      </c>
      <c r="O128" s="25" t="str">
        <f t="shared" ca="1" si="43"/>
        <v/>
      </c>
      <c r="P128" s="15"/>
      <c r="Q128" s="18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4.25" customHeight="1" x14ac:dyDescent="0.3">
      <c r="A129" s="15" t="str">
        <f t="shared" ca="1" si="2"/>
        <v/>
      </c>
      <c r="B129" s="18">
        <f t="shared" ca="1" si="9"/>
        <v>49503</v>
      </c>
      <c r="C129" s="15" t="str">
        <f t="shared" ca="1" si="10"/>
        <v/>
      </c>
      <c r="D129" s="19" t="str">
        <f t="shared" ca="1" si="3"/>
        <v/>
      </c>
      <c r="E129" s="19">
        <f t="shared" ca="1" si="11"/>
        <v>0</v>
      </c>
      <c r="F129" s="18" t="str">
        <f t="shared" ca="1" si="44"/>
        <v/>
      </c>
      <c r="G129" s="25" t="str">
        <f t="shared" ca="1" si="12"/>
        <v/>
      </c>
      <c r="H129" s="18" t="str">
        <f t="shared" ref="H129:I129" ca="1" si="90">F129</f>
        <v/>
      </c>
      <c r="I129" s="20" t="str">
        <f t="shared" ca="1" si="90"/>
        <v/>
      </c>
      <c r="J129" s="15"/>
      <c r="K129" s="25" t="e">
        <f t="shared" ca="1" si="14"/>
        <v>#VALUE!</v>
      </c>
      <c r="L129" s="15"/>
      <c r="M129" s="15"/>
      <c r="N129" s="18" t="str">
        <f t="shared" ca="1" si="42"/>
        <v/>
      </c>
      <c r="O129" s="25" t="str">
        <f t="shared" ca="1" si="43"/>
        <v/>
      </c>
      <c r="P129" s="15"/>
      <c r="Q129" s="18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4.25" customHeight="1" x14ac:dyDescent="0.3">
      <c r="A130" s="15" t="str">
        <f t="shared" ca="1" si="2"/>
        <v/>
      </c>
      <c r="B130" s="18">
        <f t="shared" ca="1" si="9"/>
        <v>49533</v>
      </c>
      <c r="C130" s="15" t="str">
        <f t="shared" ca="1" si="10"/>
        <v/>
      </c>
      <c r="D130" s="19" t="str">
        <f t="shared" ca="1" si="3"/>
        <v/>
      </c>
      <c r="E130" s="19">
        <f t="shared" ca="1" si="11"/>
        <v>0</v>
      </c>
      <c r="F130" s="18" t="str">
        <f t="shared" ca="1" si="44"/>
        <v/>
      </c>
      <c r="G130" s="25" t="str">
        <f t="shared" ca="1" si="12"/>
        <v/>
      </c>
      <c r="H130" s="18" t="str">
        <f t="shared" ref="H130:I130" ca="1" si="91">F130</f>
        <v/>
      </c>
      <c r="I130" s="20" t="str">
        <f t="shared" ca="1" si="91"/>
        <v/>
      </c>
      <c r="J130" s="15"/>
      <c r="K130" s="25" t="e">
        <f t="shared" ca="1" si="14"/>
        <v>#VALUE!</v>
      </c>
      <c r="L130" s="15"/>
      <c r="M130" s="15"/>
      <c r="N130" s="18" t="str">
        <f t="shared" ca="1" si="42"/>
        <v/>
      </c>
      <c r="O130" s="25" t="str">
        <f t="shared" ca="1" si="43"/>
        <v/>
      </c>
      <c r="P130" s="15"/>
      <c r="Q130" s="18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4.25" customHeight="1" x14ac:dyDescent="0.3">
      <c r="A131" s="15" t="str">
        <f t="shared" ca="1" si="2"/>
        <v/>
      </c>
      <c r="B131" s="18">
        <f t="shared" ca="1" si="9"/>
        <v>49563</v>
      </c>
      <c r="C131" s="15" t="str">
        <f t="shared" ca="1" si="10"/>
        <v/>
      </c>
      <c r="D131" s="19" t="str">
        <f t="shared" ca="1" si="3"/>
        <v/>
      </c>
      <c r="E131" s="19">
        <f t="shared" ca="1" si="11"/>
        <v>0</v>
      </c>
      <c r="F131" s="18" t="str">
        <f t="shared" ca="1" si="44"/>
        <v/>
      </c>
      <c r="G131" s="25" t="str">
        <f t="shared" ca="1" si="12"/>
        <v/>
      </c>
      <c r="H131" s="18" t="str">
        <f t="shared" ref="H131:I131" ca="1" si="92">F131</f>
        <v/>
      </c>
      <c r="I131" s="20" t="str">
        <f t="shared" ca="1" si="92"/>
        <v/>
      </c>
      <c r="J131" s="15"/>
      <c r="K131" s="25" t="e">
        <f t="shared" ca="1" si="14"/>
        <v>#VALUE!</v>
      </c>
      <c r="L131" s="15"/>
      <c r="M131" s="15"/>
      <c r="N131" s="18" t="str">
        <f t="shared" ca="1" si="42"/>
        <v/>
      </c>
      <c r="O131" s="25" t="str">
        <f t="shared" ca="1" si="43"/>
        <v/>
      </c>
      <c r="P131" s="15"/>
      <c r="Q131" s="18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4.25" customHeight="1" x14ac:dyDescent="0.3">
      <c r="A132" s="15" t="str">
        <f t="shared" ca="1" si="2"/>
        <v/>
      </c>
      <c r="B132" s="18">
        <f t="shared" ca="1" si="9"/>
        <v>49593</v>
      </c>
      <c r="C132" s="15" t="str">
        <f t="shared" ca="1" si="10"/>
        <v/>
      </c>
      <c r="D132" s="19" t="str">
        <f t="shared" ca="1" si="3"/>
        <v/>
      </c>
      <c r="E132" s="19">
        <f t="shared" ca="1" si="11"/>
        <v>0</v>
      </c>
      <c r="F132" s="18" t="str">
        <f t="shared" ca="1" si="44"/>
        <v/>
      </c>
      <c r="G132" s="25" t="str">
        <f t="shared" ca="1" si="12"/>
        <v/>
      </c>
      <c r="H132" s="18" t="str">
        <f t="shared" ref="H132:I132" ca="1" si="93">F132</f>
        <v/>
      </c>
      <c r="I132" s="20" t="str">
        <f t="shared" ca="1" si="93"/>
        <v/>
      </c>
      <c r="J132" s="15"/>
      <c r="K132" s="25" t="e">
        <f t="shared" ca="1" si="14"/>
        <v>#VALUE!</v>
      </c>
      <c r="L132" s="15"/>
      <c r="M132" s="15"/>
      <c r="N132" s="18" t="str">
        <f t="shared" ca="1" si="42"/>
        <v/>
      </c>
      <c r="O132" s="25" t="str">
        <f t="shared" ca="1" si="43"/>
        <v/>
      </c>
      <c r="P132" s="15"/>
      <c r="Q132" s="18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4.25" customHeight="1" x14ac:dyDescent="0.3">
      <c r="A133" s="15" t="str">
        <f t="shared" ca="1" si="2"/>
        <v/>
      </c>
      <c r="B133" s="18">
        <f t="shared" ca="1" si="9"/>
        <v>49623</v>
      </c>
      <c r="C133" s="15" t="str">
        <f t="shared" ca="1" si="10"/>
        <v/>
      </c>
      <c r="D133" s="19" t="str">
        <f t="shared" ca="1" si="3"/>
        <v/>
      </c>
      <c r="E133" s="19">
        <f t="shared" ca="1" si="11"/>
        <v>0</v>
      </c>
      <c r="F133" s="18" t="str">
        <f t="shared" ca="1" si="44"/>
        <v/>
      </c>
      <c r="G133" s="25" t="str">
        <f t="shared" ca="1" si="12"/>
        <v/>
      </c>
      <c r="H133" s="18" t="str">
        <f t="shared" ref="H133:I133" ca="1" si="94">F133</f>
        <v/>
      </c>
      <c r="I133" s="20" t="str">
        <f t="shared" ca="1" si="94"/>
        <v/>
      </c>
      <c r="J133" s="15"/>
      <c r="K133" s="25" t="e">
        <f t="shared" ca="1" si="14"/>
        <v>#VALUE!</v>
      </c>
      <c r="L133" s="15"/>
      <c r="M133" s="15"/>
      <c r="N133" s="18" t="str">
        <f t="shared" ca="1" si="42"/>
        <v/>
      </c>
      <c r="O133" s="25" t="str">
        <f t="shared" ca="1" si="43"/>
        <v/>
      </c>
      <c r="P133" s="15"/>
      <c r="Q133" s="18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4.25" customHeight="1" x14ac:dyDescent="0.3">
      <c r="A134" s="15" t="str">
        <f t="shared" ca="1" si="2"/>
        <v/>
      </c>
      <c r="B134" s="18">
        <f t="shared" ca="1" si="9"/>
        <v>49653</v>
      </c>
      <c r="C134" s="15" t="str">
        <f t="shared" ca="1" si="10"/>
        <v/>
      </c>
      <c r="D134" s="19" t="str">
        <f t="shared" ca="1" si="3"/>
        <v/>
      </c>
      <c r="E134" s="19">
        <f t="shared" ca="1" si="11"/>
        <v>0</v>
      </c>
      <c r="F134" s="18" t="str">
        <f t="shared" ca="1" si="44"/>
        <v/>
      </c>
      <c r="G134" s="25" t="str">
        <f t="shared" ca="1" si="12"/>
        <v/>
      </c>
      <c r="H134" s="18" t="str">
        <f t="shared" ref="H134:I134" ca="1" si="95">F134</f>
        <v/>
      </c>
      <c r="I134" s="20" t="str">
        <f t="shared" ca="1" si="95"/>
        <v/>
      </c>
      <c r="J134" s="15"/>
      <c r="K134" s="25" t="e">
        <f t="shared" ca="1" si="14"/>
        <v>#VALUE!</v>
      </c>
      <c r="L134" s="15"/>
      <c r="M134" s="15"/>
      <c r="N134" s="18" t="str">
        <f t="shared" ca="1" si="42"/>
        <v/>
      </c>
      <c r="O134" s="25" t="str">
        <f t="shared" ca="1" si="43"/>
        <v/>
      </c>
      <c r="P134" s="15"/>
      <c r="Q134" s="18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4.25" customHeight="1" x14ac:dyDescent="0.3">
      <c r="A135" s="15" t="str">
        <f t="shared" ca="1" si="2"/>
        <v/>
      </c>
      <c r="B135" s="18">
        <f t="shared" ca="1" si="9"/>
        <v>49683</v>
      </c>
      <c r="C135" s="15" t="str">
        <f t="shared" ca="1" si="10"/>
        <v/>
      </c>
      <c r="D135" s="19" t="str">
        <f t="shared" ca="1" si="3"/>
        <v/>
      </c>
      <c r="E135" s="19">
        <f t="shared" ca="1" si="11"/>
        <v>0</v>
      </c>
      <c r="F135" s="18" t="str">
        <f t="shared" ca="1" si="44"/>
        <v/>
      </c>
      <c r="G135" s="25" t="str">
        <f t="shared" ca="1" si="12"/>
        <v/>
      </c>
      <c r="H135" s="18" t="str">
        <f t="shared" ref="H135:I135" ca="1" si="96">F135</f>
        <v/>
      </c>
      <c r="I135" s="20" t="str">
        <f t="shared" ca="1" si="96"/>
        <v/>
      </c>
      <c r="J135" s="15"/>
      <c r="K135" s="25" t="e">
        <f t="shared" ca="1" si="14"/>
        <v>#VALUE!</v>
      </c>
      <c r="L135" s="15"/>
      <c r="M135" s="15"/>
      <c r="N135" s="18" t="str">
        <f t="shared" ca="1" si="42"/>
        <v/>
      </c>
      <c r="O135" s="25" t="str">
        <f t="shared" ca="1" si="43"/>
        <v/>
      </c>
      <c r="P135" s="15"/>
      <c r="Q135" s="18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4.25" customHeight="1" x14ac:dyDescent="0.3">
      <c r="A136" s="15" t="str">
        <f t="shared" ca="1" si="2"/>
        <v/>
      </c>
      <c r="B136" s="18">
        <f t="shared" ca="1" si="9"/>
        <v>49713</v>
      </c>
      <c r="C136" s="15" t="str">
        <f t="shared" ca="1" si="10"/>
        <v/>
      </c>
      <c r="D136" s="19" t="str">
        <f t="shared" ca="1" si="3"/>
        <v/>
      </c>
      <c r="E136" s="19">
        <f t="shared" ca="1" si="11"/>
        <v>0</v>
      </c>
      <c r="F136" s="18" t="str">
        <f t="shared" ca="1" si="44"/>
        <v/>
      </c>
      <c r="G136" s="25" t="str">
        <f t="shared" ca="1" si="12"/>
        <v/>
      </c>
      <c r="H136" s="18" t="str">
        <f t="shared" ref="H136:I136" ca="1" si="97">F136</f>
        <v/>
      </c>
      <c r="I136" s="20" t="str">
        <f t="shared" ca="1" si="97"/>
        <v/>
      </c>
      <c r="J136" s="15"/>
      <c r="K136" s="25" t="e">
        <f t="shared" ca="1" si="14"/>
        <v>#VALUE!</v>
      </c>
      <c r="L136" s="15"/>
      <c r="M136" s="15"/>
      <c r="N136" s="18" t="str">
        <f t="shared" ca="1" si="42"/>
        <v/>
      </c>
      <c r="O136" s="25" t="str">
        <f t="shared" ca="1" si="43"/>
        <v/>
      </c>
      <c r="P136" s="15"/>
      <c r="Q136" s="18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4.25" customHeight="1" x14ac:dyDescent="0.3">
      <c r="A137" s="15" t="str">
        <f t="shared" ca="1" si="2"/>
        <v/>
      </c>
      <c r="B137" s="18">
        <f t="shared" ca="1" si="9"/>
        <v>49743</v>
      </c>
      <c r="C137" s="15" t="str">
        <f t="shared" ca="1" si="10"/>
        <v/>
      </c>
      <c r="D137" s="19" t="str">
        <f t="shared" ca="1" si="3"/>
        <v/>
      </c>
      <c r="E137" s="19">
        <f t="shared" ca="1" si="11"/>
        <v>0</v>
      </c>
      <c r="F137" s="18" t="str">
        <f t="shared" ca="1" si="44"/>
        <v/>
      </c>
      <c r="G137" s="25" t="str">
        <f t="shared" ca="1" si="12"/>
        <v/>
      </c>
      <c r="H137" s="18" t="str">
        <f t="shared" ref="H137:I137" ca="1" si="98">F137</f>
        <v/>
      </c>
      <c r="I137" s="20" t="str">
        <f t="shared" ca="1" si="98"/>
        <v/>
      </c>
      <c r="J137" s="15"/>
      <c r="K137" s="25" t="e">
        <f t="shared" ca="1" si="14"/>
        <v>#VALUE!</v>
      </c>
      <c r="L137" s="15"/>
      <c r="M137" s="15"/>
      <c r="N137" s="18" t="str">
        <f t="shared" ca="1" si="42"/>
        <v/>
      </c>
      <c r="O137" s="25" t="str">
        <f t="shared" ca="1" si="43"/>
        <v/>
      </c>
      <c r="P137" s="15"/>
      <c r="Q137" s="18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4.25" customHeight="1" x14ac:dyDescent="0.3">
      <c r="A138" s="15" t="str">
        <f t="shared" ca="1" si="2"/>
        <v/>
      </c>
      <c r="B138" s="18">
        <f t="shared" ca="1" si="9"/>
        <v>49773</v>
      </c>
      <c r="C138" s="15" t="str">
        <f t="shared" ca="1" si="10"/>
        <v/>
      </c>
      <c r="D138" s="19" t="str">
        <f t="shared" ca="1" si="3"/>
        <v/>
      </c>
      <c r="E138" s="19">
        <f t="shared" ca="1" si="11"/>
        <v>0</v>
      </c>
      <c r="F138" s="18" t="str">
        <f t="shared" ca="1" si="44"/>
        <v/>
      </c>
      <c r="G138" s="25" t="str">
        <f t="shared" ca="1" si="12"/>
        <v/>
      </c>
      <c r="H138" s="18" t="str">
        <f t="shared" ref="H138:I138" ca="1" si="99">F138</f>
        <v/>
      </c>
      <c r="I138" s="20" t="str">
        <f t="shared" ca="1" si="99"/>
        <v/>
      </c>
      <c r="J138" s="15"/>
      <c r="K138" s="25" t="e">
        <f t="shared" ca="1" si="14"/>
        <v>#VALUE!</v>
      </c>
      <c r="L138" s="15"/>
      <c r="M138" s="15"/>
      <c r="N138" s="18" t="str">
        <f t="shared" ref="N138:N201" ca="1" si="100">H138</f>
        <v/>
      </c>
      <c r="O138" s="25" t="str">
        <f t="shared" ref="O138:O201" ca="1" si="101">I138</f>
        <v/>
      </c>
      <c r="P138" s="15"/>
      <c r="Q138" s="18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4.25" customHeight="1" x14ac:dyDescent="0.3">
      <c r="A139" s="15" t="str">
        <f t="shared" ca="1" si="2"/>
        <v/>
      </c>
      <c r="B139" s="18">
        <f t="shared" ca="1" si="9"/>
        <v>49803</v>
      </c>
      <c r="C139" s="15" t="str">
        <f t="shared" ca="1" si="10"/>
        <v/>
      </c>
      <c r="D139" s="19" t="str">
        <f t="shared" ca="1" si="3"/>
        <v/>
      </c>
      <c r="E139" s="19">
        <f t="shared" ca="1" si="11"/>
        <v>0</v>
      </c>
      <c r="F139" s="18" t="str">
        <f t="shared" ca="1" si="44"/>
        <v/>
      </c>
      <c r="G139" s="25" t="str">
        <f t="shared" ca="1" si="12"/>
        <v/>
      </c>
      <c r="H139" s="18" t="str">
        <f t="shared" ref="H139:I139" ca="1" si="102">F139</f>
        <v/>
      </c>
      <c r="I139" s="20" t="str">
        <f t="shared" ca="1" si="102"/>
        <v/>
      </c>
      <c r="J139" s="15"/>
      <c r="K139" s="25" t="e">
        <f t="shared" ca="1" si="14"/>
        <v>#VALUE!</v>
      </c>
      <c r="L139" s="15"/>
      <c r="M139" s="15"/>
      <c r="N139" s="18" t="str">
        <f t="shared" ca="1" si="100"/>
        <v/>
      </c>
      <c r="O139" s="25" t="str">
        <f t="shared" ca="1" si="101"/>
        <v/>
      </c>
      <c r="P139" s="15"/>
      <c r="Q139" s="18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4.25" customHeight="1" x14ac:dyDescent="0.3">
      <c r="A140" s="15" t="str">
        <f t="shared" ca="1" si="2"/>
        <v/>
      </c>
      <c r="B140" s="18">
        <f t="shared" ca="1" si="9"/>
        <v>49833</v>
      </c>
      <c r="C140" s="15" t="str">
        <f t="shared" ca="1" si="10"/>
        <v/>
      </c>
      <c r="D140" s="19" t="str">
        <f t="shared" ca="1" si="3"/>
        <v/>
      </c>
      <c r="E140" s="19">
        <f t="shared" ca="1" si="11"/>
        <v>0</v>
      </c>
      <c r="F140" s="18" t="str">
        <f t="shared" ca="1" si="44"/>
        <v/>
      </c>
      <c r="G140" s="25" t="str">
        <f t="shared" ca="1" si="12"/>
        <v/>
      </c>
      <c r="H140" s="18" t="str">
        <f t="shared" ref="H140:I140" ca="1" si="103">F140</f>
        <v/>
      </c>
      <c r="I140" s="20" t="str">
        <f t="shared" ca="1" si="103"/>
        <v/>
      </c>
      <c r="J140" s="15"/>
      <c r="K140" s="25" t="e">
        <f t="shared" ca="1" si="14"/>
        <v>#VALUE!</v>
      </c>
      <c r="L140" s="15"/>
      <c r="M140" s="15"/>
      <c r="N140" s="18" t="str">
        <f t="shared" ca="1" si="100"/>
        <v/>
      </c>
      <c r="O140" s="25" t="str">
        <f t="shared" ca="1" si="101"/>
        <v/>
      </c>
      <c r="P140" s="15"/>
      <c r="Q140" s="18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4.25" customHeight="1" x14ac:dyDescent="0.3">
      <c r="A141" s="15" t="str">
        <f t="shared" ca="1" si="2"/>
        <v/>
      </c>
      <c r="B141" s="18">
        <f t="shared" ca="1" si="9"/>
        <v>49863</v>
      </c>
      <c r="C141" s="15" t="str">
        <f t="shared" ca="1" si="10"/>
        <v/>
      </c>
      <c r="D141" s="19" t="str">
        <f t="shared" ca="1" si="3"/>
        <v/>
      </c>
      <c r="E141" s="19">
        <f t="shared" ca="1" si="11"/>
        <v>0</v>
      </c>
      <c r="F141" s="18" t="str">
        <f t="shared" ca="1" si="44"/>
        <v/>
      </c>
      <c r="G141" s="25" t="str">
        <f t="shared" ca="1" si="12"/>
        <v/>
      </c>
      <c r="H141" s="18" t="str">
        <f t="shared" ref="H141:I141" ca="1" si="104">F141</f>
        <v/>
      </c>
      <c r="I141" s="20" t="str">
        <f t="shared" ca="1" si="104"/>
        <v/>
      </c>
      <c r="J141" s="15"/>
      <c r="K141" s="25" t="e">
        <f t="shared" ca="1" si="14"/>
        <v>#VALUE!</v>
      </c>
      <c r="L141" s="15"/>
      <c r="M141" s="15"/>
      <c r="N141" s="18" t="str">
        <f t="shared" ca="1" si="100"/>
        <v/>
      </c>
      <c r="O141" s="25" t="str">
        <f t="shared" ca="1" si="101"/>
        <v/>
      </c>
      <c r="P141" s="15"/>
      <c r="Q141" s="18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4.25" customHeight="1" x14ac:dyDescent="0.3">
      <c r="A142" s="15" t="str">
        <f t="shared" ca="1" si="2"/>
        <v/>
      </c>
      <c r="B142" s="18">
        <f t="shared" ca="1" si="9"/>
        <v>49893</v>
      </c>
      <c r="C142" s="15" t="str">
        <f t="shared" ca="1" si="10"/>
        <v/>
      </c>
      <c r="D142" s="19" t="str">
        <f t="shared" ca="1" si="3"/>
        <v/>
      </c>
      <c r="E142" s="19">
        <f t="shared" ca="1" si="11"/>
        <v>0</v>
      </c>
      <c r="F142" s="18" t="str">
        <f t="shared" ca="1" si="44"/>
        <v/>
      </c>
      <c r="G142" s="25" t="str">
        <f t="shared" ca="1" si="12"/>
        <v/>
      </c>
      <c r="H142" s="18" t="str">
        <f t="shared" ref="H142:I142" ca="1" si="105">F142</f>
        <v/>
      </c>
      <c r="I142" s="20" t="str">
        <f t="shared" ca="1" si="105"/>
        <v/>
      </c>
      <c r="J142" s="15"/>
      <c r="K142" s="25" t="e">
        <f t="shared" ca="1" si="14"/>
        <v>#VALUE!</v>
      </c>
      <c r="L142" s="15"/>
      <c r="M142" s="15"/>
      <c r="N142" s="18" t="str">
        <f t="shared" ca="1" si="100"/>
        <v/>
      </c>
      <c r="O142" s="25" t="str">
        <f t="shared" ca="1" si="101"/>
        <v/>
      </c>
      <c r="P142" s="15"/>
      <c r="Q142" s="18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4.25" customHeight="1" x14ac:dyDescent="0.3">
      <c r="A143" s="15" t="str">
        <f t="shared" ca="1" si="2"/>
        <v/>
      </c>
      <c r="B143" s="18">
        <f t="shared" ca="1" si="9"/>
        <v>49923</v>
      </c>
      <c r="C143" s="15" t="str">
        <f t="shared" ca="1" si="10"/>
        <v/>
      </c>
      <c r="D143" s="19" t="str">
        <f t="shared" ca="1" si="3"/>
        <v/>
      </c>
      <c r="E143" s="19">
        <f t="shared" ca="1" si="11"/>
        <v>0</v>
      </c>
      <c r="F143" s="18" t="str">
        <f t="shared" ca="1" si="44"/>
        <v/>
      </c>
      <c r="G143" s="25" t="str">
        <f t="shared" ca="1" si="12"/>
        <v/>
      </c>
      <c r="H143" s="18" t="str">
        <f t="shared" ref="H143:I143" ca="1" si="106">F143</f>
        <v/>
      </c>
      <c r="I143" s="20" t="str">
        <f t="shared" ca="1" si="106"/>
        <v/>
      </c>
      <c r="J143" s="15"/>
      <c r="K143" s="25" t="e">
        <f t="shared" ca="1" si="14"/>
        <v>#VALUE!</v>
      </c>
      <c r="L143" s="15"/>
      <c r="M143" s="15"/>
      <c r="N143" s="18" t="str">
        <f t="shared" ca="1" si="100"/>
        <v/>
      </c>
      <c r="O143" s="25" t="str">
        <f t="shared" ca="1" si="101"/>
        <v/>
      </c>
      <c r="P143" s="15"/>
      <c r="Q143" s="18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4.25" customHeight="1" x14ac:dyDescent="0.3">
      <c r="A144" s="15" t="str">
        <f t="shared" ca="1" si="2"/>
        <v/>
      </c>
      <c r="B144" s="18">
        <f t="shared" ca="1" si="9"/>
        <v>49953</v>
      </c>
      <c r="C144" s="15" t="str">
        <f t="shared" ca="1" si="10"/>
        <v/>
      </c>
      <c r="D144" s="19" t="str">
        <f t="shared" ca="1" si="3"/>
        <v/>
      </c>
      <c r="E144" s="19">
        <f t="shared" ca="1" si="11"/>
        <v>0</v>
      </c>
      <c r="F144" s="18" t="str">
        <f t="shared" ca="1" si="44"/>
        <v/>
      </c>
      <c r="G144" s="25" t="str">
        <f t="shared" ca="1" si="12"/>
        <v/>
      </c>
      <c r="H144" s="18" t="str">
        <f t="shared" ref="H144:I144" ca="1" si="107">F144</f>
        <v/>
      </c>
      <c r="I144" s="20" t="str">
        <f t="shared" ca="1" si="107"/>
        <v/>
      </c>
      <c r="J144" s="15"/>
      <c r="K144" s="25" t="e">
        <f t="shared" ca="1" si="14"/>
        <v>#VALUE!</v>
      </c>
      <c r="L144" s="15"/>
      <c r="M144" s="15"/>
      <c r="N144" s="18" t="str">
        <f t="shared" ca="1" si="100"/>
        <v/>
      </c>
      <c r="O144" s="25" t="str">
        <f t="shared" ca="1" si="101"/>
        <v/>
      </c>
      <c r="P144" s="15"/>
      <c r="Q144" s="18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4.25" customHeight="1" x14ac:dyDescent="0.3">
      <c r="A145" s="15" t="str">
        <f t="shared" ca="1" si="2"/>
        <v/>
      </c>
      <c r="B145" s="18">
        <f t="shared" ca="1" si="9"/>
        <v>49983</v>
      </c>
      <c r="C145" s="15" t="str">
        <f t="shared" ca="1" si="10"/>
        <v/>
      </c>
      <c r="D145" s="19" t="str">
        <f t="shared" ca="1" si="3"/>
        <v/>
      </c>
      <c r="E145" s="19">
        <f t="shared" ca="1" si="11"/>
        <v>0</v>
      </c>
      <c r="F145" s="18" t="str">
        <f t="shared" ca="1" si="44"/>
        <v/>
      </c>
      <c r="G145" s="25" t="str">
        <f t="shared" ca="1" si="12"/>
        <v/>
      </c>
      <c r="H145" s="18" t="str">
        <f t="shared" ref="H145:I145" ca="1" si="108">F145</f>
        <v/>
      </c>
      <c r="I145" s="20" t="str">
        <f t="shared" ca="1" si="108"/>
        <v/>
      </c>
      <c r="J145" s="15"/>
      <c r="K145" s="25" t="e">
        <f t="shared" ca="1" si="14"/>
        <v>#VALUE!</v>
      </c>
      <c r="L145" s="15"/>
      <c r="M145" s="15"/>
      <c r="N145" s="18" t="str">
        <f t="shared" ca="1" si="100"/>
        <v/>
      </c>
      <c r="O145" s="25" t="str">
        <f t="shared" ca="1" si="101"/>
        <v/>
      </c>
      <c r="P145" s="15"/>
      <c r="Q145" s="18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4.25" customHeight="1" x14ac:dyDescent="0.3">
      <c r="A146" s="15" t="str">
        <f t="shared" ca="1" si="2"/>
        <v/>
      </c>
      <c r="B146" s="18">
        <f t="shared" ca="1" si="9"/>
        <v>50013</v>
      </c>
      <c r="C146" s="15" t="str">
        <f t="shared" ca="1" si="10"/>
        <v/>
      </c>
      <c r="D146" s="19" t="str">
        <f t="shared" ca="1" si="3"/>
        <v/>
      </c>
      <c r="E146" s="19">
        <f t="shared" ca="1" si="11"/>
        <v>0</v>
      </c>
      <c r="F146" s="18" t="str">
        <f t="shared" ca="1" si="44"/>
        <v/>
      </c>
      <c r="G146" s="25" t="str">
        <f t="shared" ca="1" si="12"/>
        <v/>
      </c>
      <c r="H146" s="18" t="str">
        <f t="shared" ref="H146:I146" ca="1" si="109">F146</f>
        <v/>
      </c>
      <c r="I146" s="20" t="str">
        <f t="shared" ca="1" si="109"/>
        <v/>
      </c>
      <c r="J146" s="15"/>
      <c r="K146" s="25" t="e">
        <f t="shared" ca="1" si="14"/>
        <v>#VALUE!</v>
      </c>
      <c r="L146" s="15"/>
      <c r="M146" s="15"/>
      <c r="N146" s="18" t="str">
        <f t="shared" ca="1" si="100"/>
        <v/>
      </c>
      <c r="O146" s="25" t="str">
        <f t="shared" ca="1" si="101"/>
        <v/>
      </c>
      <c r="P146" s="15"/>
      <c r="Q146" s="18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4.25" customHeight="1" x14ac:dyDescent="0.3">
      <c r="A147" s="15" t="str">
        <f t="shared" ca="1" si="2"/>
        <v/>
      </c>
      <c r="B147" s="18">
        <f t="shared" ca="1" si="9"/>
        <v>50043</v>
      </c>
      <c r="C147" s="15" t="str">
        <f t="shared" ca="1" si="10"/>
        <v/>
      </c>
      <c r="D147" s="19" t="str">
        <f t="shared" ca="1" si="3"/>
        <v/>
      </c>
      <c r="E147" s="19">
        <f t="shared" ca="1" si="11"/>
        <v>0</v>
      </c>
      <c r="F147" s="18" t="str">
        <f t="shared" ca="1" si="44"/>
        <v/>
      </c>
      <c r="G147" s="25" t="str">
        <f t="shared" ca="1" si="12"/>
        <v/>
      </c>
      <c r="H147" s="18" t="str">
        <f t="shared" ref="H147:I147" ca="1" si="110">F147</f>
        <v/>
      </c>
      <c r="I147" s="20" t="str">
        <f t="shared" ca="1" si="110"/>
        <v/>
      </c>
      <c r="J147" s="15"/>
      <c r="K147" s="25" t="e">
        <f t="shared" ca="1" si="14"/>
        <v>#VALUE!</v>
      </c>
      <c r="L147" s="15"/>
      <c r="M147" s="15"/>
      <c r="N147" s="18" t="str">
        <f t="shared" ca="1" si="100"/>
        <v/>
      </c>
      <c r="O147" s="25" t="str">
        <f t="shared" ca="1" si="101"/>
        <v/>
      </c>
      <c r="P147" s="15"/>
      <c r="Q147" s="18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4.25" customHeight="1" x14ac:dyDescent="0.3">
      <c r="A148" s="15" t="str">
        <f t="shared" ca="1" si="2"/>
        <v/>
      </c>
      <c r="B148" s="18">
        <f t="shared" ca="1" si="9"/>
        <v>50073</v>
      </c>
      <c r="C148" s="15" t="str">
        <f t="shared" ca="1" si="10"/>
        <v/>
      </c>
      <c r="D148" s="19" t="str">
        <f t="shared" ca="1" si="3"/>
        <v/>
      </c>
      <c r="E148" s="19">
        <f t="shared" ca="1" si="11"/>
        <v>0</v>
      </c>
      <c r="F148" s="18" t="str">
        <f t="shared" ca="1" si="44"/>
        <v/>
      </c>
      <c r="G148" s="25" t="str">
        <f t="shared" ca="1" si="12"/>
        <v/>
      </c>
      <c r="H148" s="18" t="str">
        <f t="shared" ref="H148:I148" ca="1" si="111">F148</f>
        <v/>
      </c>
      <c r="I148" s="20" t="str">
        <f t="shared" ca="1" si="111"/>
        <v/>
      </c>
      <c r="J148" s="15"/>
      <c r="K148" s="25" t="e">
        <f t="shared" ca="1" si="14"/>
        <v>#VALUE!</v>
      </c>
      <c r="L148" s="15"/>
      <c r="M148" s="15"/>
      <c r="N148" s="18" t="str">
        <f t="shared" ca="1" si="100"/>
        <v/>
      </c>
      <c r="O148" s="25" t="str">
        <f t="shared" ca="1" si="101"/>
        <v/>
      </c>
      <c r="P148" s="15"/>
      <c r="Q148" s="18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4.25" customHeight="1" x14ac:dyDescent="0.3">
      <c r="A149" s="15" t="str">
        <f t="shared" ca="1" si="2"/>
        <v/>
      </c>
      <c r="B149" s="18">
        <f t="shared" ca="1" si="9"/>
        <v>50103</v>
      </c>
      <c r="C149" s="15" t="str">
        <f t="shared" ca="1" si="10"/>
        <v/>
      </c>
      <c r="D149" s="19" t="str">
        <f t="shared" ca="1" si="3"/>
        <v/>
      </c>
      <c r="E149" s="19">
        <f t="shared" ca="1" si="11"/>
        <v>0</v>
      </c>
      <c r="F149" s="18" t="str">
        <f t="shared" ca="1" si="44"/>
        <v/>
      </c>
      <c r="G149" s="25" t="str">
        <f t="shared" ca="1" si="12"/>
        <v/>
      </c>
      <c r="H149" s="18" t="str">
        <f t="shared" ref="H149:I149" ca="1" si="112">F149</f>
        <v/>
      </c>
      <c r="I149" s="20" t="str">
        <f t="shared" ca="1" si="112"/>
        <v/>
      </c>
      <c r="J149" s="15"/>
      <c r="K149" s="25" t="e">
        <f t="shared" ca="1" si="14"/>
        <v>#VALUE!</v>
      </c>
      <c r="L149" s="15"/>
      <c r="M149" s="15"/>
      <c r="N149" s="18" t="str">
        <f t="shared" ca="1" si="100"/>
        <v/>
      </c>
      <c r="O149" s="25" t="str">
        <f t="shared" ca="1" si="101"/>
        <v/>
      </c>
      <c r="P149" s="15"/>
      <c r="Q149" s="18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4.25" customHeight="1" x14ac:dyDescent="0.3">
      <c r="A150" s="15" t="str">
        <f t="shared" ca="1" si="2"/>
        <v/>
      </c>
      <c r="B150" s="18">
        <f t="shared" ca="1" si="9"/>
        <v>50133</v>
      </c>
      <c r="C150" s="15" t="str">
        <f t="shared" ca="1" si="10"/>
        <v/>
      </c>
      <c r="D150" s="19" t="str">
        <f t="shared" ca="1" si="3"/>
        <v/>
      </c>
      <c r="E150" s="19">
        <f t="shared" ca="1" si="11"/>
        <v>0</v>
      </c>
      <c r="F150" s="18" t="str">
        <f t="shared" ca="1" si="44"/>
        <v/>
      </c>
      <c r="G150" s="25" t="str">
        <f t="shared" ca="1" si="12"/>
        <v/>
      </c>
      <c r="H150" s="18" t="str">
        <f t="shared" ref="H150:I150" ca="1" si="113">F150</f>
        <v/>
      </c>
      <c r="I150" s="20" t="str">
        <f t="shared" ca="1" si="113"/>
        <v/>
      </c>
      <c r="J150" s="15"/>
      <c r="K150" s="25" t="e">
        <f t="shared" ca="1" si="14"/>
        <v>#VALUE!</v>
      </c>
      <c r="L150" s="15"/>
      <c r="M150" s="15"/>
      <c r="N150" s="18" t="str">
        <f t="shared" ca="1" si="100"/>
        <v/>
      </c>
      <c r="O150" s="25" t="str">
        <f t="shared" ca="1" si="101"/>
        <v/>
      </c>
      <c r="P150" s="15"/>
      <c r="Q150" s="18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4.25" customHeight="1" x14ac:dyDescent="0.3">
      <c r="A151" s="15" t="str">
        <f t="shared" ca="1" si="2"/>
        <v/>
      </c>
      <c r="B151" s="18">
        <f t="shared" ca="1" si="9"/>
        <v>50163</v>
      </c>
      <c r="C151" s="15" t="str">
        <f t="shared" ca="1" si="10"/>
        <v/>
      </c>
      <c r="D151" s="19" t="str">
        <f t="shared" ca="1" si="3"/>
        <v/>
      </c>
      <c r="E151" s="19">
        <f t="shared" ca="1" si="11"/>
        <v>0</v>
      </c>
      <c r="F151" s="18" t="str">
        <f t="shared" ca="1" si="44"/>
        <v/>
      </c>
      <c r="G151" s="25" t="str">
        <f t="shared" ca="1" si="12"/>
        <v/>
      </c>
      <c r="H151" s="18" t="str">
        <f t="shared" ref="H151:I151" ca="1" si="114">F151</f>
        <v/>
      </c>
      <c r="I151" s="20" t="str">
        <f t="shared" ca="1" si="114"/>
        <v/>
      </c>
      <c r="J151" s="15"/>
      <c r="K151" s="25" t="e">
        <f t="shared" ca="1" si="14"/>
        <v>#VALUE!</v>
      </c>
      <c r="L151" s="15"/>
      <c r="M151" s="15"/>
      <c r="N151" s="18" t="str">
        <f t="shared" ca="1" si="100"/>
        <v/>
      </c>
      <c r="O151" s="25" t="str">
        <f t="shared" ca="1" si="101"/>
        <v/>
      </c>
      <c r="P151" s="15"/>
      <c r="Q151" s="18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4.25" customHeight="1" x14ac:dyDescent="0.3">
      <c r="A152" s="15" t="str">
        <f t="shared" ca="1" si="2"/>
        <v/>
      </c>
      <c r="B152" s="18">
        <f t="shared" ca="1" si="9"/>
        <v>50193</v>
      </c>
      <c r="C152" s="15" t="str">
        <f t="shared" ca="1" si="10"/>
        <v/>
      </c>
      <c r="D152" s="19" t="str">
        <f t="shared" ca="1" si="3"/>
        <v/>
      </c>
      <c r="E152" s="19">
        <f t="shared" ca="1" si="11"/>
        <v>0</v>
      </c>
      <c r="F152" s="18" t="str">
        <f t="shared" ca="1" si="44"/>
        <v/>
      </c>
      <c r="G152" s="25" t="str">
        <f t="shared" ca="1" si="12"/>
        <v/>
      </c>
      <c r="H152" s="18" t="str">
        <f t="shared" ref="H152:I152" ca="1" si="115">F152</f>
        <v/>
      </c>
      <c r="I152" s="20" t="str">
        <f t="shared" ca="1" si="115"/>
        <v/>
      </c>
      <c r="J152" s="15"/>
      <c r="K152" s="25" t="e">
        <f t="shared" ca="1" si="14"/>
        <v>#VALUE!</v>
      </c>
      <c r="L152" s="15"/>
      <c r="M152" s="15"/>
      <c r="N152" s="18" t="str">
        <f t="shared" ca="1" si="100"/>
        <v/>
      </c>
      <c r="O152" s="25" t="str">
        <f t="shared" ca="1" si="101"/>
        <v/>
      </c>
      <c r="P152" s="15"/>
      <c r="Q152" s="18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4.25" customHeight="1" x14ac:dyDescent="0.3">
      <c r="A153" s="15" t="str">
        <f t="shared" ca="1" si="2"/>
        <v/>
      </c>
      <c r="B153" s="18">
        <f t="shared" ca="1" si="9"/>
        <v>50223</v>
      </c>
      <c r="C153" s="15" t="str">
        <f t="shared" ca="1" si="10"/>
        <v/>
      </c>
      <c r="D153" s="19" t="str">
        <f t="shared" ca="1" si="3"/>
        <v/>
      </c>
      <c r="E153" s="19">
        <f t="shared" ca="1" si="11"/>
        <v>0</v>
      </c>
      <c r="F153" s="18" t="str">
        <f t="shared" ca="1" si="44"/>
        <v/>
      </c>
      <c r="G153" s="25" t="str">
        <f t="shared" ca="1" si="12"/>
        <v/>
      </c>
      <c r="H153" s="18" t="str">
        <f t="shared" ref="H153:I153" ca="1" si="116">F153</f>
        <v/>
      </c>
      <c r="I153" s="20" t="str">
        <f t="shared" ca="1" si="116"/>
        <v/>
      </c>
      <c r="J153" s="15"/>
      <c r="K153" s="25" t="e">
        <f t="shared" ca="1" si="14"/>
        <v>#VALUE!</v>
      </c>
      <c r="L153" s="15"/>
      <c r="M153" s="15"/>
      <c r="N153" s="18" t="str">
        <f t="shared" ca="1" si="100"/>
        <v/>
      </c>
      <c r="O153" s="25" t="str">
        <f t="shared" ca="1" si="101"/>
        <v/>
      </c>
      <c r="P153" s="15"/>
      <c r="Q153" s="18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4.25" customHeight="1" x14ac:dyDescent="0.3">
      <c r="A154" s="15" t="str">
        <f t="shared" ca="1" si="2"/>
        <v/>
      </c>
      <c r="B154" s="18">
        <f t="shared" ca="1" si="9"/>
        <v>50253</v>
      </c>
      <c r="C154" s="15" t="str">
        <f t="shared" ca="1" si="10"/>
        <v/>
      </c>
      <c r="D154" s="19" t="str">
        <f t="shared" ca="1" si="3"/>
        <v/>
      </c>
      <c r="E154" s="19">
        <f t="shared" ca="1" si="11"/>
        <v>0</v>
      </c>
      <c r="F154" s="18" t="str">
        <f t="shared" ca="1" si="44"/>
        <v/>
      </c>
      <c r="G154" s="25" t="str">
        <f t="shared" ca="1" si="12"/>
        <v/>
      </c>
      <c r="H154" s="18" t="str">
        <f t="shared" ref="H154:I154" ca="1" si="117">F154</f>
        <v/>
      </c>
      <c r="I154" s="20" t="str">
        <f t="shared" ca="1" si="117"/>
        <v/>
      </c>
      <c r="J154" s="15"/>
      <c r="K154" s="25" t="e">
        <f t="shared" ca="1" si="14"/>
        <v>#VALUE!</v>
      </c>
      <c r="L154" s="15"/>
      <c r="M154" s="15"/>
      <c r="N154" s="18" t="str">
        <f t="shared" ca="1" si="100"/>
        <v/>
      </c>
      <c r="O154" s="25" t="str">
        <f t="shared" ca="1" si="101"/>
        <v/>
      </c>
      <c r="P154" s="15"/>
      <c r="Q154" s="18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4.25" customHeight="1" x14ac:dyDescent="0.3">
      <c r="A155" s="15" t="str">
        <f t="shared" ca="1" si="2"/>
        <v/>
      </c>
      <c r="B155" s="18">
        <f t="shared" ca="1" si="9"/>
        <v>50283</v>
      </c>
      <c r="C155" s="15" t="str">
        <f t="shared" ca="1" si="10"/>
        <v/>
      </c>
      <c r="D155" s="19" t="str">
        <f t="shared" ca="1" si="3"/>
        <v/>
      </c>
      <c r="E155" s="19">
        <f t="shared" ca="1" si="11"/>
        <v>0</v>
      </c>
      <c r="F155" s="18" t="str">
        <f t="shared" ca="1" si="44"/>
        <v/>
      </c>
      <c r="G155" s="25" t="str">
        <f t="shared" ca="1" si="12"/>
        <v/>
      </c>
      <c r="H155" s="18" t="str">
        <f t="shared" ref="H155:I155" ca="1" si="118">F155</f>
        <v/>
      </c>
      <c r="I155" s="20" t="str">
        <f t="shared" ca="1" si="118"/>
        <v/>
      </c>
      <c r="J155" s="15"/>
      <c r="K155" s="25" t="e">
        <f t="shared" ca="1" si="14"/>
        <v>#VALUE!</v>
      </c>
      <c r="L155" s="15"/>
      <c r="M155" s="15"/>
      <c r="N155" s="18" t="str">
        <f t="shared" ca="1" si="100"/>
        <v/>
      </c>
      <c r="O155" s="25" t="str">
        <f t="shared" ca="1" si="101"/>
        <v/>
      </c>
      <c r="P155" s="15"/>
      <c r="Q155" s="18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4.25" customHeight="1" x14ac:dyDescent="0.3">
      <c r="A156" s="15" t="str">
        <f t="shared" ca="1" si="2"/>
        <v/>
      </c>
      <c r="B156" s="18">
        <f t="shared" ca="1" si="9"/>
        <v>50313</v>
      </c>
      <c r="C156" s="15" t="str">
        <f t="shared" ca="1" si="10"/>
        <v/>
      </c>
      <c r="D156" s="19" t="str">
        <f t="shared" ca="1" si="3"/>
        <v/>
      </c>
      <c r="E156" s="19">
        <f t="shared" ca="1" si="11"/>
        <v>0</v>
      </c>
      <c r="F156" s="18" t="str">
        <f t="shared" ca="1" si="44"/>
        <v/>
      </c>
      <c r="G156" s="25" t="str">
        <f t="shared" ca="1" si="12"/>
        <v/>
      </c>
      <c r="H156" s="18" t="str">
        <f t="shared" ref="H156:I156" ca="1" si="119">F156</f>
        <v/>
      </c>
      <c r="I156" s="20" t="str">
        <f t="shared" ca="1" si="119"/>
        <v/>
      </c>
      <c r="J156" s="15"/>
      <c r="K156" s="25" t="e">
        <f t="shared" ca="1" si="14"/>
        <v>#VALUE!</v>
      </c>
      <c r="L156" s="15"/>
      <c r="M156" s="15"/>
      <c r="N156" s="18" t="str">
        <f t="shared" ca="1" si="100"/>
        <v/>
      </c>
      <c r="O156" s="25" t="str">
        <f t="shared" ca="1" si="101"/>
        <v/>
      </c>
      <c r="P156" s="15"/>
      <c r="Q156" s="18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4.25" customHeight="1" x14ac:dyDescent="0.3">
      <c r="A157" s="15" t="str">
        <f t="shared" ca="1" si="2"/>
        <v/>
      </c>
      <c r="B157" s="18">
        <f t="shared" ca="1" si="9"/>
        <v>50343</v>
      </c>
      <c r="C157" s="15" t="str">
        <f t="shared" ca="1" si="10"/>
        <v/>
      </c>
      <c r="D157" s="19" t="str">
        <f t="shared" ca="1" si="3"/>
        <v/>
      </c>
      <c r="E157" s="19">
        <f t="shared" ca="1" si="11"/>
        <v>0</v>
      </c>
      <c r="F157" s="18" t="str">
        <f t="shared" ca="1" si="44"/>
        <v/>
      </c>
      <c r="G157" s="25" t="str">
        <f t="shared" ca="1" si="12"/>
        <v/>
      </c>
      <c r="H157" s="18" t="str">
        <f t="shared" ref="H157:I157" ca="1" si="120">F157</f>
        <v/>
      </c>
      <c r="I157" s="20" t="str">
        <f t="shared" ca="1" si="120"/>
        <v/>
      </c>
      <c r="J157" s="15"/>
      <c r="K157" s="25" t="e">
        <f t="shared" ca="1" si="14"/>
        <v>#VALUE!</v>
      </c>
      <c r="L157" s="15"/>
      <c r="M157" s="15"/>
      <c r="N157" s="18" t="str">
        <f t="shared" ca="1" si="100"/>
        <v/>
      </c>
      <c r="O157" s="25" t="str">
        <f t="shared" ca="1" si="101"/>
        <v/>
      </c>
      <c r="P157" s="15"/>
      <c r="Q157" s="18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4.25" customHeight="1" x14ac:dyDescent="0.3">
      <c r="A158" s="15" t="str">
        <f t="shared" ca="1" si="2"/>
        <v/>
      </c>
      <c r="B158" s="18">
        <f t="shared" ca="1" si="9"/>
        <v>50373</v>
      </c>
      <c r="C158" s="15" t="str">
        <f t="shared" ca="1" si="10"/>
        <v/>
      </c>
      <c r="D158" s="19" t="str">
        <f t="shared" ca="1" si="3"/>
        <v/>
      </c>
      <c r="E158" s="19">
        <f t="shared" ca="1" si="11"/>
        <v>0</v>
      </c>
      <c r="F158" s="18" t="str">
        <f t="shared" ca="1" si="44"/>
        <v/>
      </c>
      <c r="G158" s="25" t="str">
        <f t="shared" ca="1" si="12"/>
        <v/>
      </c>
      <c r="H158" s="18" t="str">
        <f t="shared" ref="H158:I158" ca="1" si="121">F158</f>
        <v/>
      </c>
      <c r="I158" s="20" t="str">
        <f t="shared" ca="1" si="121"/>
        <v/>
      </c>
      <c r="J158" s="15"/>
      <c r="K158" s="25" t="e">
        <f t="shared" ca="1" si="14"/>
        <v>#VALUE!</v>
      </c>
      <c r="L158" s="15"/>
      <c r="M158" s="15"/>
      <c r="N158" s="18" t="str">
        <f t="shared" ca="1" si="100"/>
        <v/>
      </c>
      <c r="O158" s="25" t="str">
        <f t="shared" ca="1" si="101"/>
        <v/>
      </c>
      <c r="P158" s="15"/>
      <c r="Q158" s="18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4.25" customHeight="1" x14ac:dyDescent="0.3">
      <c r="A159" s="15" t="str">
        <f t="shared" ca="1" si="2"/>
        <v/>
      </c>
      <c r="B159" s="18">
        <f t="shared" ca="1" si="9"/>
        <v>50403</v>
      </c>
      <c r="C159" s="15" t="str">
        <f t="shared" ca="1" si="10"/>
        <v/>
      </c>
      <c r="D159" s="19" t="str">
        <f t="shared" ca="1" si="3"/>
        <v/>
      </c>
      <c r="E159" s="19">
        <f t="shared" ca="1" si="11"/>
        <v>0</v>
      </c>
      <c r="F159" s="18" t="str">
        <f t="shared" ca="1" si="44"/>
        <v/>
      </c>
      <c r="G159" s="25" t="str">
        <f t="shared" ca="1" si="12"/>
        <v/>
      </c>
      <c r="H159" s="18" t="str">
        <f t="shared" ref="H159:I159" ca="1" si="122">F159</f>
        <v/>
      </c>
      <c r="I159" s="20" t="str">
        <f t="shared" ca="1" si="122"/>
        <v/>
      </c>
      <c r="J159" s="15"/>
      <c r="K159" s="25" t="e">
        <f t="shared" ca="1" si="14"/>
        <v>#VALUE!</v>
      </c>
      <c r="L159" s="15"/>
      <c r="M159" s="15"/>
      <c r="N159" s="18" t="str">
        <f t="shared" ca="1" si="100"/>
        <v/>
      </c>
      <c r="O159" s="25" t="str">
        <f t="shared" ca="1" si="101"/>
        <v/>
      </c>
      <c r="P159" s="15"/>
      <c r="Q159" s="18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4.25" customHeight="1" x14ac:dyDescent="0.3">
      <c r="A160" s="15" t="str">
        <f t="shared" ca="1" si="2"/>
        <v/>
      </c>
      <c r="B160" s="18">
        <f t="shared" ca="1" si="9"/>
        <v>50433</v>
      </c>
      <c r="C160" s="15" t="str">
        <f t="shared" ca="1" si="10"/>
        <v/>
      </c>
      <c r="D160" s="19" t="str">
        <f t="shared" ca="1" si="3"/>
        <v/>
      </c>
      <c r="E160" s="19">
        <f t="shared" ca="1" si="11"/>
        <v>0</v>
      </c>
      <c r="F160" s="18" t="str">
        <f t="shared" ca="1" si="44"/>
        <v/>
      </c>
      <c r="G160" s="25" t="str">
        <f t="shared" ca="1" si="12"/>
        <v/>
      </c>
      <c r="H160" s="18" t="str">
        <f t="shared" ref="H160:I160" ca="1" si="123">F160</f>
        <v/>
      </c>
      <c r="I160" s="20" t="str">
        <f t="shared" ca="1" si="123"/>
        <v/>
      </c>
      <c r="J160" s="15"/>
      <c r="K160" s="25" t="e">
        <f t="shared" ca="1" si="14"/>
        <v>#VALUE!</v>
      </c>
      <c r="L160" s="15"/>
      <c r="M160" s="15"/>
      <c r="N160" s="18" t="str">
        <f t="shared" ca="1" si="100"/>
        <v/>
      </c>
      <c r="O160" s="25" t="str">
        <f t="shared" ca="1" si="101"/>
        <v/>
      </c>
      <c r="P160" s="15"/>
      <c r="Q160" s="18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4.25" customHeight="1" x14ac:dyDescent="0.3">
      <c r="A161" s="15" t="str">
        <f t="shared" ca="1" si="2"/>
        <v/>
      </c>
      <c r="B161" s="18">
        <f t="shared" ca="1" si="9"/>
        <v>50463</v>
      </c>
      <c r="C161" s="15" t="str">
        <f t="shared" ca="1" si="10"/>
        <v/>
      </c>
      <c r="D161" s="19" t="str">
        <f t="shared" ca="1" si="3"/>
        <v/>
      </c>
      <c r="E161" s="19">
        <f t="shared" ca="1" si="11"/>
        <v>0</v>
      </c>
      <c r="F161" s="18" t="str">
        <f t="shared" ca="1" si="44"/>
        <v/>
      </c>
      <c r="G161" s="25" t="str">
        <f t="shared" ca="1" si="12"/>
        <v/>
      </c>
      <c r="H161" s="18" t="str">
        <f t="shared" ref="H161:I161" ca="1" si="124">F161</f>
        <v/>
      </c>
      <c r="I161" s="20" t="str">
        <f t="shared" ca="1" si="124"/>
        <v/>
      </c>
      <c r="J161" s="15"/>
      <c r="K161" s="25" t="e">
        <f t="shared" ca="1" si="14"/>
        <v>#VALUE!</v>
      </c>
      <c r="L161" s="15"/>
      <c r="M161" s="15"/>
      <c r="N161" s="18" t="str">
        <f t="shared" ca="1" si="100"/>
        <v/>
      </c>
      <c r="O161" s="25" t="str">
        <f t="shared" ca="1" si="101"/>
        <v/>
      </c>
      <c r="P161" s="15"/>
      <c r="Q161" s="18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4.25" customHeight="1" x14ac:dyDescent="0.3">
      <c r="A162" s="15" t="str">
        <f t="shared" ca="1" si="2"/>
        <v/>
      </c>
      <c r="B162" s="18">
        <f t="shared" ca="1" si="9"/>
        <v>50493</v>
      </c>
      <c r="C162" s="15" t="str">
        <f t="shared" ca="1" si="10"/>
        <v/>
      </c>
      <c r="D162" s="19" t="str">
        <f t="shared" ca="1" si="3"/>
        <v/>
      </c>
      <c r="E162" s="19">
        <f t="shared" ca="1" si="11"/>
        <v>0</v>
      </c>
      <c r="F162" s="18" t="str">
        <f t="shared" ca="1" si="44"/>
        <v/>
      </c>
      <c r="G162" s="25" t="str">
        <f t="shared" ca="1" si="12"/>
        <v/>
      </c>
      <c r="H162" s="18" t="str">
        <f t="shared" ref="H162:I162" ca="1" si="125">F162</f>
        <v/>
      </c>
      <c r="I162" s="20" t="str">
        <f t="shared" ca="1" si="125"/>
        <v/>
      </c>
      <c r="J162" s="15"/>
      <c r="K162" s="25" t="e">
        <f t="shared" ca="1" si="14"/>
        <v>#VALUE!</v>
      </c>
      <c r="L162" s="15"/>
      <c r="M162" s="15"/>
      <c r="N162" s="18" t="str">
        <f t="shared" ca="1" si="100"/>
        <v/>
      </c>
      <c r="O162" s="25" t="str">
        <f t="shared" ca="1" si="101"/>
        <v/>
      </c>
      <c r="P162" s="15"/>
      <c r="Q162" s="18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4.25" customHeight="1" x14ac:dyDescent="0.3">
      <c r="A163" s="15" t="str">
        <f t="shared" ca="1" si="2"/>
        <v/>
      </c>
      <c r="B163" s="18">
        <f t="shared" ca="1" si="9"/>
        <v>50523</v>
      </c>
      <c r="C163" s="15" t="str">
        <f t="shared" ca="1" si="10"/>
        <v/>
      </c>
      <c r="D163" s="19" t="str">
        <f t="shared" ca="1" si="3"/>
        <v/>
      </c>
      <c r="E163" s="19">
        <f t="shared" ca="1" si="11"/>
        <v>0</v>
      </c>
      <c r="F163" s="18" t="str">
        <f t="shared" ca="1" si="44"/>
        <v/>
      </c>
      <c r="G163" s="25" t="str">
        <f t="shared" ca="1" si="12"/>
        <v/>
      </c>
      <c r="H163" s="18" t="str">
        <f t="shared" ref="H163:I163" ca="1" si="126">F163</f>
        <v/>
      </c>
      <c r="I163" s="20" t="str">
        <f t="shared" ca="1" si="126"/>
        <v/>
      </c>
      <c r="J163" s="15"/>
      <c r="K163" s="25" t="e">
        <f t="shared" ca="1" si="14"/>
        <v>#VALUE!</v>
      </c>
      <c r="L163" s="15"/>
      <c r="M163" s="15"/>
      <c r="N163" s="18" t="str">
        <f t="shared" ca="1" si="100"/>
        <v/>
      </c>
      <c r="O163" s="25" t="str">
        <f t="shared" ca="1" si="101"/>
        <v/>
      </c>
      <c r="P163" s="15"/>
      <c r="Q163" s="18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4.25" customHeight="1" x14ac:dyDescent="0.3">
      <c r="A164" s="15" t="str">
        <f t="shared" ca="1" si="2"/>
        <v/>
      </c>
      <c r="B164" s="18">
        <f t="shared" ca="1" si="9"/>
        <v>50553</v>
      </c>
      <c r="C164" s="15" t="str">
        <f t="shared" ca="1" si="10"/>
        <v/>
      </c>
      <c r="D164" s="19" t="str">
        <f t="shared" ca="1" si="3"/>
        <v/>
      </c>
      <c r="E164" s="19">
        <f t="shared" ca="1" si="11"/>
        <v>0</v>
      </c>
      <c r="F164" s="18" t="str">
        <f t="shared" ca="1" si="44"/>
        <v/>
      </c>
      <c r="G164" s="25" t="str">
        <f t="shared" ca="1" si="12"/>
        <v/>
      </c>
      <c r="H164" s="18" t="str">
        <f t="shared" ref="H164:I164" ca="1" si="127">F164</f>
        <v/>
      </c>
      <c r="I164" s="20" t="str">
        <f t="shared" ca="1" si="127"/>
        <v/>
      </c>
      <c r="J164" s="15"/>
      <c r="K164" s="25" t="e">
        <f t="shared" ca="1" si="14"/>
        <v>#VALUE!</v>
      </c>
      <c r="L164" s="15"/>
      <c r="M164" s="15"/>
      <c r="N164" s="18" t="str">
        <f t="shared" ca="1" si="100"/>
        <v/>
      </c>
      <c r="O164" s="25" t="str">
        <f t="shared" ca="1" si="101"/>
        <v/>
      </c>
      <c r="P164" s="15"/>
      <c r="Q164" s="18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4.25" customHeight="1" x14ac:dyDescent="0.3">
      <c r="A165" s="15" t="str">
        <f t="shared" ca="1" si="2"/>
        <v/>
      </c>
      <c r="B165" s="18">
        <f t="shared" ca="1" si="9"/>
        <v>50583</v>
      </c>
      <c r="C165" s="15" t="str">
        <f t="shared" ca="1" si="10"/>
        <v/>
      </c>
      <c r="D165" s="19" t="str">
        <f t="shared" ca="1" si="3"/>
        <v/>
      </c>
      <c r="E165" s="19">
        <f t="shared" ca="1" si="11"/>
        <v>0</v>
      </c>
      <c r="F165" s="18" t="str">
        <f t="shared" ca="1" si="44"/>
        <v/>
      </c>
      <c r="G165" s="25" t="str">
        <f t="shared" ca="1" si="12"/>
        <v/>
      </c>
      <c r="H165" s="18" t="str">
        <f t="shared" ref="H165:I165" ca="1" si="128">F165</f>
        <v/>
      </c>
      <c r="I165" s="20" t="str">
        <f t="shared" ca="1" si="128"/>
        <v/>
      </c>
      <c r="J165" s="15"/>
      <c r="K165" s="25" t="e">
        <f t="shared" ca="1" si="14"/>
        <v>#VALUE!</v>
      </c>
      <c r="L165" s="15"/>
      <c r="M165" s="15"/>
      <c r="N165" s="18" t="str">
        <f t="shared" ca="1" si="100"/>
        <v/>
      </c>
      <c r="O165" s="25" t="str">
        <f t="shared" ca="1" si="101"/>
        <v/>
      </c>
      <c r="P165" s="15"/>
      <c r="Q165" s="18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4.25" customHeight="1" x14ac:dyDescent="0.3">
      <c r="A166" s="15" t="str">
        <f t="shared" ca="1" si="2"/>
        <v/>
      </c>
      <c r="B166" s="18">
        <f t="shared" ca="1" si="9"/>
        <v>50613</v>
      </c>
      <c r="C166" s="15" t="str">
        <f t="shared" ca="1" si="10"/>
        <v/>
      </c>
      <c r="D166" s="19" t="str">
        <f t="shared" ca="1" si="3"/>
        <v/>
      </c>
      <c r="E166" s="19">
        <f t="shared" ca="1" si="11"/>
        <v>0</v>
      </c>
      <c r="F166" s="18" t="str">
        <f t="shared" ca="1" si="44"/>
        <v/>
      </c>
      <c r="G166" s="25" t="str">
        <f t="shared" ca="1" si="12"/>
        <v/>
      </c>
      <c r="H166" s="18" t="str">
        <f t="shared" ref="H166:I166" ca="1" si="129">F166</f>
        <v/>
      </c>
      <c r="I166" s="20" t="str">
        <f t="shared" ca="1" si="129"/>
        <v/>
      </c>
      <c r="J166" s="15"/>
      <c r="K166" s="25" t="e">
        <f t="shared" ca="1" si="14"/>
        <v>#VALUE!</v>
      </c>
      <c r="L166" s="15"/>
      <c r="M166" s="15"/>
      <c r="N166" s="18" t="str">
        <f t="shared" ca="1" si="100"/>
        <v/>
      </c>
      <c r="O166" s="25" t="str">
        <f t="shared" ca="1" si="101"/>
        <v/>
      </c>
      <c r="P166" s="15"/>
      <c r="Q166" s="18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4.25" customHeight="1" x14ac:dyDescent="0.3">
      <c r="A167" s="15" t="str">
        <f t="shared" ca="1" si="2"/>
        <v/>
      </c>
      <c r="B167" s="18">
        <f t="shared" ca="1" si="9"/>
        <v>50643</v>
      </c>
      <c r="C167" s="15" t="str">
        <f t="shared" ca="1" si="10"/>
        <v/>
      </c>
      <c r="D167" s="19" t="str">
        <f t="shared" ca="1" si="3"/>
        <v/>
      </c>
      <c r="E167" s="19">
        <f t="shared" ca="1" si="11"/>
        <v>0</v>
      </c>
      <c r="F167" s="18" t="str">
        <f t="shared" ca="1" si="44"/>
        <v/>
      </c>
      <c r="G167" s="25" t="str">
        <f t="shared" ca="1" si="12"/>
        <v/>
      </c>
      <c r="H167" s="18" t="str">
        <f t="shared" ref="H167:I167" ca="1" si="130">F167</f>
        <v/>
      </c>
      <c r="I167" s="20" t="str">
        <f t="shared" ca="1" si="130"/>
        <v/>
      </c>
      <c r="J167" s="15"/>
      <c r="K167" s="25" t="e">
        <f t="shared" ca="1" si="14"/>
        <v>#VALUE!</v>
      </c>
      <c r="L167" s="15"/>
      <c r="M167" s="15"/>
      <c r="N167" s="18" t="str">
        <f t="shared" ca="1" si="100"/>
        <v/>
      </c>
      <c r="O167" s="25" t="str">
        <f t="shared" ca="1" si="101"/>
        <v/>
      </c>
      <c r="P167" s="15"/>
      <c r="Q167" s="18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4.25" customHeight="1" x14ac:dyDescent="0.3">
      <c r="A168" s="15" t="str">
        <f t="shared" ca="1" si="2"/>
        <v/>
      </c>
      <c r="B168" s="18">
        <f t="shared" ca="1" si="9"/>
        <v>50673</v>
      </c>
      <c r="C168" s="15" t="str">
        <f t="shared" ca="1" si="10"/>
        <v/>
      </c>
      <c r="D168" s="19" t="str">
        <f t="shared" ca="1" si="3"/>
        <v/>
      </c>
      <c r="E168" s="19">
        <f t="shared" ca="1" si="11"/>
        <v>0</v>
      </c>
      <c r="F168" s="18" t="str">
        <f t="shared" ca="1" si="44"/>
        <v/>
      </c>
      <c r="G168" s="25" t="str">
        <f t="shared" ca="1" si="12"/>
        <v/>
      </c>
      <c r="H168" s="18" t="str">
        <f t="shared" ref="H168:I168" ca="1" si="131">F168</f>
        <v/>
      </c>
      <c r="I168" s="20" t="str">
        <f t="shared" ca="1" si="131"/>
        <v/>
      </c>
      <c r="J168" s="15"/>
      <c r="K168" s="25" t="e">
        <f t="shared" ca="1" si="14"/>
        <v>#VALUE!</v>
      </c>
      <c r="L168" s="15"/>
      <c r="M168" s="15"/>
      <c r="N168" s="18" t="str">
        <f t="shared" ca="1" si="100"/>
        <v/>
      </c>
      <c r="O168" s="25" t="str">
        <f t="shared" ca="1" si="101"/>
        <v/>
      </c>
      <c r="P168" s="15"/>
      <c r="Q168" s="18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4.25" customHeight="1" x14ac:dyDescent="0.3">
      <c r="A169" s="15" t="str">
        <f t="shared" ca="1" si="2"/>
        <v/>
      </c>
      <c r="B169" s="18">
        <f t="shared" ca="1" si="9"/>
        <v>50703</v>
      </c>
      <c r="C169" s="15" t="str">
        <f t="shared" ca="1" si="10"/>
        <v/>
      </c>
      <c r="D169" s="19" t="str">
        <f t="shared" ca="1" si="3"/>
        <v/>
      </c>
      <c r="E169" s="19">
        <f t="shared" ca="1" si="11"/>
        <v>0</v>
      </c>
      <c r="F169" s="18" t="str">
        <f t="shared" ca="1" si="44"/>
        <v/>
      </c>
      <c r="G169" s="25" t="str">
        <f t="shared" ca="1" si="12"/>
        <v/>
      </c>
      <c r="H169" s="18" t="str">
        <f t="shared" ref="H169:I169" ca="1" si="132">F169</f>
        <v/>
      </c>
      <c r="I169" s="20" t="str">
        <f t="shared" ca="1" si="132"/>
        <v/>
      </c>
      <c r="J169" s="15"/>
      <c r="K169" s="25" t="e">
        <f t="shared" ca="1" si="14"/>
        <v>#VALUE!</v>
      </c>
      <c r="L169" s="15"/>
      <c r="M169" s="15"/>
      <c r="N169" s="18" t="str">
        <f t="shared" ca="1" si="100"/>
        <v/>
      </c>
      <c r="O169" s="25" t="str">
        <f t="shared" ca="1" si="101"/>
        <v/>
      </c>
      <c r="P169" s="15"/>
      <c r="Q169" s="18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4.25" customHeight="1" x14ac:dyDescent="0.3">
      <c r="A170" s="15" t="str">
        <f t="shared" ca="1" si="2"/>
        <v/>
      </c>
      <c r="B170" s="18">
        <f t="shared" ca="1" si="9"/>
        <v>50733</v>
      </c>
      <c r="C170" s="15" t="str">
        <f t="shared" ca="1" si="10"/>
        <v/>
      </c>
      <c r="D170" s="19" t="str">
        <f t="shared" ca="1" si="3"/>
        <v/>
      </c>
      <c r="E170" s="19">
        <f t="shared" ca="1" si="11"/>
        <v>0</v>
      </c>
      <c r="F170" s="18" t="str">
        <f t="shared" ca="1" si="44"/>
        <v/>
      </c>
      <c r="G170" s="25" t="str">
        <f t="shared" ca="1" si="12"/>
        <v/>
      </c>
      <c r="H170" s="18" t="str">
        <f t="shared" ref="H170:I170" ca="1" si="133">F170</f>
        <v/>
      </c>
      <c r="I170" s="20" t="str">
        <f t="shared" ca="1" si="133"/>
        <v/>
      </c>
      <c r="J170" s="15"/>
      <c r="K170" s="25" t="e">
        <f t="shared" ca="1" si="14"/>
        <v>#VALUE!</v>
      </c>
      <c r="L170" s="15"/>
      <c r="M170" s="15"/>
      <c r="N170" s="18" t="str">
        <f t="shared" ca="1" si="100"/>
        <v/>
      </c>
      <c r="O170" s="25" t="str">
        <f t="shared" ca="1" si="101"/>
        <v/>
      </c>
      <c r="P170" s="15"/>
      <c r="Q170" s="18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4.25" customHeight="1" x14ac:dyDescent="0.3">
      <c r="A171" s="15" t="str">
        <f t="shared" ca="1" si="2"/>
        <v/>
      </c>
      <c r="B171" s="18">
        <f t="shared" ca="1" si="9"/>
        <v>50763</v>
      </c>
      <c r="C171" s="15" t="str">
        <f t="shared" ca="1" si="10"/>
        <v/>
      </c>
      <c r="D171" s="19" t="str">
        <f t="shared" ca="1" si="3"/>
        <v/>
      </c>
      <c r="E171" s="19">
        <f t="shared" ca="1" si="11"/>
        <v>0</v>
      </c>
      <c r="F171" s="18" t="str">
        <f t="shared" ca="1" si="44"/>
        <v/>
      </c>
      <c r="G171" s="25" t="str">
        <f t="shared" ca="1" si="12"/>
        <v/>
      </c>
      <c r="H171" s="18" t="str">
        <f t="shared" ref="H171:I171" ca="1" si="134">F171</f>
        <v/>
      </c>
      <c r="I171" s="20" t="str">
        <f t="shared" ca="1" si="134"/>
        <v/>
      </c>
      <c r="J171" s="15"/>
      <c r="K171" s="25" t="e">
        <f t="shared" ca="1" si="14"/>
        <v>#VALUE!</v>
      </c>
      <c r="L171" s="15"/>
      <c r="M171" s="15"/>
      <c r="N171" s="18" t="str">
        <f t="shared" ca="1" si="100"/>
        <v/>
      </c>
      <c r="O171" s="25" t="str">
        <f t="shared" ca="1" si="101"/>
        <v/>
      </c>
      <c r="P171" s="15"/>
      <c r="Q171" s="18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4.25" customHeight="1" x14ac:dyDescent="0.3">
      <c r="A172" s="15" t="str">
        <f t="shared" ca="1" si="2"/>
        <v/>
      </c>
      <c r="B172" s="18">
        <f t="shared" ca="1" si="9"/>
        <v>50793</v>
      </c>
      <c r="C172" s="15" t="str">
        <f t="shared" ca="1" si="10"/>
        <v/>
      </c>
      <c r="D172" s="19" t="str">
        <f t="shared" ca="1" si="3"/>
        <v/>
      </c>
      <c r="E172" s="19">
        <f t="shared" ca="1" si="11"/>
        <v>0</v>
      </c>
      <c r="F172" s="18" t="str">
        <f t="shared" ca="1" si="44"/>
        <v/>
      </c>
      <c r="G172" s="25" t="str">
        <f t="shared" ca="1" si="12"/>
        <v/>
      </c>
      <c r="H172" s="18" t="str">
        <f t="shared" ref="H172:I172" ca="1" si="135">F172</f>
        <v/>
      </c>
      <c r="I172" s="20" t="str">
        <f t="shared" ca="1" si="135"/>
        <v/>
      </c>
      <c r="J172" s="15"/>
      <c r="K172" s="25" t="e">
        <f t="shared" ca="1" si="14"/>
        <v>#VALUE!</v>
      </c>
      <c r="L172" s="15"/>
      <c r="M172" s="15"/>
      <c r="N172" s="18" t="str">
        <f t="shared" ca="1" si="100"/>
        <v/>
      </c>
      <c r="O172" s="25" t="str">
        <f t="shared" ca="1" si="101"/>
        <v/>
      </c>
      <c r="P172" s="15"/>
      <c r="Q172" s="18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4.25" customHeight="1" x14ac:dyDescent="0.3">
      <c r="A173" s="15" t="str">
        <f t="shared" ca="1" si="2"/>
        <v/>
      </c>
      <c r="B173" s="18">
        <f t="shared" ca="1" si="9"/>
        <v>50823</v>
      </c>
      <c r="C173" s="15" t="str">
        <f t="shared" ca="1" si="10"/>
        <v/>
      </c>
      <c r="D173" s="19" t="str">
        <f t="shared" ca="1" si="3"/>
        <v/>
      </c>
      <c r="E173" s="19">
        <f t="shared" ca="1" si="11"/>
        <v>0</v>
      </c>
      <c r="F173" s="18" t="str">
        <f t="shared" ca="1" si="44"/>
        <v/>
      </c>
      <c r="G173" s="25" t="str">
        <f t="shared" ca="1" si="12"/>
        <v/>
      </c>
      <c r="H173" s="18" t="str">
        <f t="shared" ref="H173:I173" ca="1" si="136">F173</f>
        <v/>
      </c>
      <c r="I173" s="20" t="str">
        <f t="shared" ca="1" si="136"/>
        <v/>
      </c>
      <c r="J173" s="15"/>
      <c r="K173" s="25" t="e">
        <f t="shared" ca="1" si="14"/>
        <v>#VALUE!</v>
      </c>
      <c r="L173" s="15"/>
      <c r="M173" s="15"/>
      <c r="N173" s="18" t="str">
        <f t="shared" ca="1" si="100"/>
        <v/>
      </c>
      <c r="O173" s="25" t="str">
        <f t="shared" ca="1" si="101"/>
        <v/>
      </c>
      <c r="P173" s="15"/>
      <c r="Q173" s="18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4.25" customHeight="1" x14ac:dyDescent="0.3">
      <c r="A174" s="15" t="str">
        <f t="shared" ca="1" si="2"/>
        <v/>
      </c>
      <c r="B174" s="18">
        <f t="shared" ca="1" si="9"/>
        <v>50853</v>
      </c>
      <c r="C174" s="15" t="str">
        <f t="shared" ca="1" si="10"/>
        <v/>
      </c>
      <c r="D174" s="19" t="str">
        <f t="shared" ca="1" si="3"/>
        <v/>
      </c>
      <c r="E174" s="19">
        <f t="shared" ca="1" si="11"/>
        <v>0</v>
      </c>
      <c r="F174" s="18" t="str">
        <f t="shared" ca="1" si="44"/>
        <v/>
      </c>
      <c r="G174" s="25" t="str">
        <f t="shared" ca="1" si="12"/>
        <v/>
      </c>
      <c r="H174" s="18" t="str">
        <f t="shared" ref="H174:I174" ca="1" si="137">F174</f>
        <v/>
      </c>
      <c r="I174" s="20" t="str">
        <f t="shared" ca="1" si="137"/>
        <v/>
      </c>
      <c r="J174" s="15"/>
      <c r="K174" s="25" t="e">
        <f t="shared" ca="1" si="14"/>
        <v>#VALUE!</v>
      </c>
      <c r="L174" s="15"/>
      <c r="M174" s="15"/>
      <c r="N174" s="18" t="str">
        <f t="shared" ca="1" si="100"/>
        <v/>
      </c>
      <c r="O174" s="25" t="str">
        <f t="shared" ca="1" si="101"/>
        <v/>
      </c>
      <c r="P174" s="15"/>
      <c r="Q174" s="18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4.25" customHeight="1" x14ac:dyDescent="0.3">
      <c r="A175" s="15" t="str">
        <f t="shared" ca="1" si="2"/>
        <v/>
      </c>
      <c r="B175" s="18">
        <f t="shared" ca="1" si="9"/>
        <v>50883</v>
      </c>
      <c r="C175" s="15" t="str">
        <f t="shared" ca="1" si="10"/>
        <v/>
      </c>
      <c r="D175" s="19" t="str">
        <f t="shared" ca="1" si="3"/>
        <v/>
      </c>
      <c r="E175" s="19">
        <f t="shared" ca="1" si="11"/>
        <v>0</v>
      </c>
      <c r="F175" s="18" t="str">
        <f t="shared" ca="1" si="44"/>
        <v/>
      </c>
      <c r="G175" s="25" t="str">
        <f t="shared" ca="1" si="12"/>
        <v/>
      </c>
      <c r="H175" s="18" t="str">
        <f t="shared" ref="H175:I175" ca="1" si="138">F175</f>
        <v/>
      </c>
      <c r="I175" s="20" t="str">
        <f t="shared" ca="1" si="138"/>
        <v/>
      </c>
      <c r="J175" s="15"/>
      <c r="K175" s="25" t="e">
        <f t="shared" ca="1" si="14"/>
        <v>#VALUE!</v>
      </c>
      <c r="L175" s="15"/>
      <c r="M175" s="15"/>
      <c r="N175" s="18" t="str">
        <f t="shared" ca="1" si="100"/>
        <v/>
      </c>
      <c r="O175" s="25" t="str">
        <f t="shared" ca="1" si="101"/>
        <v/>
      </c>
      <c r="P175" s="15"/>
      <c r="Q175" s="18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4.25" customHeight="1" x14ac:dyDescent="0.3">
      <c r="A176" s="15" t="str">
        <f t="shared" ca="1" si="2"/>
        <v/>
      </c>
      <c r="B176" s="18">
        <f t="shared" ca="1" si="9"/>
        <v>50913</v>
      </c>
      <c r="C176" s="15" t="str">
        <f t="shared" ca="1" si="10"/>
        <v/>
      </c>
      <c r="D176" s="19" t="str">
        <f t="shared" ca="1" si="3"/>
        <v/>
      </c>
      <c r="E176" s="19">
        <f t="shared" ca="1" si="11"/>
        <v>0</v>
      </c>
      <c r="F176" s="18" t="str">
        <f t="shared" ca="1" si="44"/>
        <v/>
      </c>
      <c r="G176" s="25" t="str">
        <f t="shared" ca="1" si="12"/>
        <v/>
      </c>
      <c r="H176" s="18" t="str">
        <f t="shared" ref="H176:I176" ca="1" si="139">F176</f>
        <v/>
      </c>
      <c r="I176" s="20" t="str">
        <f t="shared" ca="1" si="139"/>
        <v/>
      </c>
      <c r="J176" s="15"/>
      <c r="K176" s="25" t="e">
        <f t="shared" ca="1" si="14"/>
        <v>#VALUE!</v>
      </c>
      <c r="L176" s="15"/>
      <c r="M176" s="15"/>
      <c r="N176" s="18" t="str">
        <f t="shared" ca="1" si="100"/>
        <v/>
      </c>
      <c r="O176" s="25" t="str">
        <f t="shared" ca="1" si="101"/>
        <v/>
      </c>
      <c r="P176" s="15"/>
      <c r="Q176" s="18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4.25" customHeight="1" x14ac:dyDescent="0.3">
      <c r="A177" s="15" t="str">
        <f t="shared" ca="1" si="2"/>
        <v/>
      </c>
      <c r="B177" s="18">
        <f t="shared" ca="1" si="9"/>
        <v>50943</v>
      </c>
      <c r="C177" s="15" t="str">
        <f t="shared" ca="1" si="10"/>
        <v/>
      </c>
      <c r="D177" s="19" t="str">
        <f t="shared" ca="1" si="3"/>
        <v/>
      </c>
      <c r="E177" s="19">
        <f t="shared" ca="1" si="11"/>
        <v>0</v>
      </c>
      <c r="F177" s="18" t="str">
        <f t="shared" ca="1" si="44"/>
        <v/>
      </c>
      <c r="G177" s="25" t="str">
        <f t="shared" ca="1" si="12"/>
        <v/>
      </c>
      <c r="H177" s="18" t="str">
        <f t="shared" ref="H177:I177" ca="1" si="140">F177</f>
        <v/>
      </c>
      <c r="I177" s="20" t="str">
        <f t="shared" ca="1" si="140"/>
        <v/>
      </c>
      <c r="J177" s="15"/>
      <c r="K177" s="25" t="e">
        <f t="shared" ca="1" si="14"/>
        <v>#VALUE!</v>
      </c>
      <c r="L177" s="15"/>
      <c r="M177" s="15"/>
      <c r="N177" s="18" t="str">
        <f t="shared" ca="1" si="100"/>
        <v/>
      </c>
      <c r="O177" s="25" t="str">
        <f t="shared" ca="1" si="101"/>
        <v/>
      </c>
      <c r="P177" s="15"/>
      <c r="Q177" s="18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4.25" customHeight="1" x14ac:dyDescent="0.3">
      <c r="A178" s="15" t="str">
        <f t="shared" ca="1" si="2"/>
        <v/>
      </c>
      <c r="B178" s="18">
        <f t="shared" ca="1" si="9"/>
        <v>50973</v>
      </c>
      <c r="C178" s="15" t="str">
        <f t="shared" ca="1" si="10"/>
        <v/>
      </c>
      <c r="D178" s="19" t="str">
        <f t="shared" ca="1" si="3"/>
        <v/>
      </c>
      <c r="E178" s="19">
        <f t="shared" ca="1" si="11"/>
        <v>0</v>
      </c>
      <c r="F178" s="18" t="str">
        <f t="shared" ca="1" si="44"/>
        <v/>
      </c>
      <c r="G178" s="25" t="str">
        <f t="shared" ca="1" si="12"/>
        <v/>
      </c>
      <c r="H178" s="18" t="str">
        <f t="shared" ref="H178:I178" ca="1" si="141">F178</f>
        <v/>
      </c>
      <c r="I178" s="20" t="str">
        <f t="shared" ca="1" si="141"/>
        <v/>
      </c>
      <c r="J178" s="15"/>
      <c r="K178" s="25" t="e">
        <f t="shared" ca="1" si="14"/>
        <v>#VALUE!</v>
      </c>
      <c r="L178" s="15"/>
      <c r="M178" s="15"/>
      <c r="N178" s="18" t="str">
        <f t="shared" ca="1" si="100"/>
        <v/>
      </c>
      <c r="O178" s="25" t="str">
        <f t="shared" ca="1" si="101"/>
        <v/>
      </c>
      <c r="P178" s="15"/>
      <c r="Q178" s="18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4.25" customHeight="1" x14ac:dyDescent="0.3">
      <c r="A179" s="15" t="str">
        <f t="shared" ca="1" si="2"/>
        <v/>
      </c>
      <c r="B179" s="18">
        <f t="shared" ca="1" si="9"/>
        <v>51003</v>
      </c>
      <c r="C179" s="15" t="str">
        <f t="shared" ca="1" si="10"/>
        <v/>
      </c>
      <c r="D179" s="19" t="str">
        <f t="shared" ca="1" si="3"/>
        <v/>
      </c>
      <c r="E179" s="19">
        <f t="shared" ca="1" si="11"/>
        <v>0</v>
      </c>
      <c r="F179" s="18" t="str">
        <f t="shared" ca="1" si="44"/>
        <v/>
      </c>
      <c r="G179" s="25" t="str">
        <f t="shared" ca="1" si="12"/>
        <v/>
      </c>
      <c r="H179" s="18" t="str">
        <f t="shared" ref="H179:I179" ca="1" si="142">F179</f>
        <v/>
      </c>
      <c r="I179" s="20" t="str">
        <f t="shared" ca="1" si="142"/>
        <v/>
      </c>
      <c r="J179" s="15"/>
      <c r="K179" s="25" t="e">
        <f t="shared" ca="1" si="14"/>
        <v>#VALUE!</v>
      </c>
      <c r="L179" s="15"/>
      <c r="M179" s="15"/>
      <c r="N179" s="18" t="str">
        <f t="shared" ca="1" si="100"/>
        <v/>
      </c>
      <c r="O179" s="25" t="str">
        <f t="shared" ca="1" si="101"/>
        <v/>
      </c>
      <c r="P179" s="15"/>
      <c r="Q179" s="18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4.25" customHeight="1" x14ac:dyDescent="0.3">
      <c r="A180" s="15" t="str">
        <f t="shared" ca="1" si="2"/>
        <v/>
      </c>
      <c r="B180" s="18">
        <f t="shared" ca="1" si="9"/>
        <v>51033</v>
      </c>
      <c r="C180" s="15" t="str">
        <f t="shared" ca="1" si="10"/>
        <v/>
      </c>
      <c r="D180" s="19" t="str">
        <f t="shared" ca="1" si="3"/>
        <v/>
      </c>
      <c r="E180" s="19">
        <f t="shared" ca="1" si="11"/>
        <v>0</v>
      </c>
      <c r="F180" s="18" t="str">
        <f t="shared" ca="1" si="44"/>
        <v/>
      </c>
      <c r="G180" s="25" t="str">
        <f t="shared" ca="1" si="12"/>
        <v/>
      </c>
      <c r="H180" s="18" t="str">
        <f t="shared" ref="H180:I180" ca="1" si="143">F180</f>
        <v/>
      </c>
      <c r="I180" s="20" t="str">
        <f t="shared" ca="1" si="143"/>
        <v/>
      </c>
      <c r="J180" s="15"/>
      <c r="K180" s="25" t="e">
        <f t="shared" ca="1" si="14"/>
        <v>#VALUE!</v>
      </c>
      <c r="L180" s="15"/>
      <c r="M180" s="15"/>
      <c r="N180" s="18" t="str">
        <f t="shared" ca="1" si="100"/>
        <v/>
      </c>
      <c r="O180" s="25" t="str">
        <f t="shared" ca="1" si="101"/>
        <v/>
      </c>
      <c r="P180" s="15"/>
      <c r="Q180" s="18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4.25" customHeight="1" x14ac:dyDescent="0.3">
      <c r="A181" s="15" t="str">
        <f t="shared" ca="1" si="2"/>
        <v/>
      </c>
      <c r="B181" s="18">
        <f t="shared" ca="1" si="9"/>
        <v>51063</v>
      </c>
      <c r="C181" s="15" t="str">
        <f t="shared" ca="1" si="10"/>
        <v/>
      </c>
      <c r="D181" s="19" t="str">
        <f t="shared" ca="1" si="3"/>
        <v/>
      </c>
      <c r="E181" s="19">
        <f t="shared" ca="1" si="11"/>
        <v>0</v>
      </c>
      <c r="F181" s="18" t="str">
        <f t="shared" ca="1" si="44"/>
        <v/>
      </c>
      <c r="G181" s="25" t="str">
        <f t="shared" ca="1" si="12"/>
        <v/>
      </c>
      <c r="H181" s="18" t="str">
        <f t="shared" ref="H181:I181" ca="1" si="144">F181</f>
        <v/>
      </c>
      <c r="I181" s="20" t="str">
        <f t="shared" ca="1" si="144"/>
        <v/>
      </c>
      <c r="J181" s="15"/>
      <c r="K181" s="25" t="e">
        <f t="shared" ca="1" si="14"/>
        <v>#VALUE!</v>
      </c>
      <c r="L181" s="15"/>
      <c r="M181" s="15"/>
      <c r="N181" s="18" t="str">
        <f t="shared" ca="1" si="100"/>
        <v/>
      </c>
      <c r="O181" s="25" t="str">
        <f t="shared" ca="1" si="101"/>
        <v/>
      </c>
      <c r="P181" s="15"/>
      <c r="Q181" s="18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4.25" customHeight="1" x14ac:dyDescent="0.3">
      <c r="A182" s="15" t="str">
        <f t="shared" ca="1" si="2"/>
        <v/>
      </c>
      <c r="B182" s="18">
        <f t="shared" ca="1" si="9"/>
        <v>51093</v>
      </c>
      <c r="C182" s="15" t="str">
        <f t="shared" ca="1" si="10"/>
        <v/>
      </c>
      <c r="D182" s="19" t="str">
        <f t="shared" ca="1" si="3"/>
        <v/>
      </c>
      <c r="E182" s="19">
        <f t="shared" ca="1" si="11"/>
        <v>0</v>
      </c>
      <c r="F182" s="18" t="str">
        <f t="shared" ca="1" si="44"/>
        <v/>
      </c>
      <c r="G182" s="25" t="str">
        <f t="shared" ca="1" si="12"/>
        <v/>
      </c>
      <c r="H182" s="18" t="str">
        <f t="shared" ref="H182:I182" ca="1" si="145">F182</f>
        <v/>
      </c>
      <c r="I182" s="20" t="str">
        <f t="shared" ca="1" si="145"/>
        <v/>
      </c>
      <c r="J182" s="15"/>
      <c r="K182" s="25" t="e">
        <f t="shared" ca="1" si="14"/>
        <v>#VALUE!</v>
      </c>
      <c r="L182" s="15"/>
      <c r="M182" s="15"/>
      <c r="N182" s="18" t="str">
        <f t="shared" ca="1" si="100"/>
        <v/>
      </c>
      <c r="O182" s="25" t="str">
        <f t="shared" ca="1" si="101"/>
        <v/>
      </c>
      <c r="P182" s="15"/>
      <c r="Q182" s="18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4.25" customHeight="1" x14ac:dyDescent="0.3">
      <c r="A183" s="15" t="str">
        <f t="shared" ca="1" si="2"/>
        <v/>
      </c>
      <c r="B183" s="18">
        <f t="shared" ca="1" si="9"/>
        <v>51123</v>
      </c>
      <c r="C183" s="15" t="str">
        <f t="shared" ca="1" si="10"/>
        <v/>
      </c>
      <c r="D183" s="19" t="str">
        <f t="shared" ca="1" si="3"/>
        <v/>
      </c>
      <c r="E183" s="19">
        <f t="shared" ca="1" si="11"/>
        <v>0</v>
      </c>
      <c r="F183" s="18" t="str">
        <f t="shared" ca="1" si="44"/>
        <v/>
      </c>
      <c r="G183" s="25" t="str">
        <f t="shared" ca="1" si="12"/>
        <v/>
      </c>
      <c r="H183" s="18" t="str">
        <f t="shared" ref="H183:I183" ca="1" si="146">F183</f>
        <v/>
      </c>
      <c r="I183" s="20" t="str">
        <f t="shared" ca="1" si="146"/>
        <v/>
      </c>
      <c r="J183" s="15"/>
      <c r="K183" s="25" t="e">
        <f t="shared" ca="1" si="14"/>
        <v>#VALUE!</v>
      </c>
      <c r="L183" s="15"/>
      <c r="M183" s="15"/>
      <c r="N183" s="18" t="str">
        <f t="shared" ca="1" si="100"/>
        <v/>
      </c>
      <c r="O183" s="25" t="str">
        <f t="shared" ca="1" si="101"/>
        <v/>
      </c>
      <c r="P183" s="15"/>
      <c r="Q183" s="18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4.25" customHeight="1" x14ac:dyDescent="0.3">
      <c r="A184" s="15" t="str">
        <f t="shared" ca="1" si="2"/>
        <v/>
      </c>
      <c r="B184" s="18">
        <f t="shared" ca="1" si="9"/>
        <v>51153</v>
      </c>
      <c r="C184" s="15" t="str">
        <f t="shared" ca="1" si="10"/>
        <v/>
      </c>
      <c r="D184" s="19" t="str">
        <f t="shared" ca="1" si="3"/>
        <v/>
      </c>
      <c r="E184" s="19">
        <f t="shared" ca="1" si="11"/>
        <v>0</v>
      </c>
      <c r="F184" s="18" t="str">
        <f t="shared" ca="1" si="44"/>
        <v/>
      </c>
      <c r="G184" s="25" t="str">
        <f t="shared" ca="1" si="12"/>
        <v/>
      </c>
      <c r="H184" s="18" t="str">
        <f t="shared" ref="H184:I184" ca="1" si="147">F184</f>
        <v/>
      </c>
      <c r="I184" s="20" t="str">
        <f t="shared" ca="1" si="147"/>
        <v/>
      </c>
      <c r="J184" s="15"/>
      <c r="K184" s="25" t="e">
        <f t="shared" ca="1" si="14"/>
        <v>#VALUE!</v>
      </c>
      <c r="L184" s="15"/>
      <c r="M184" s="15"/>
      <c r="N184" s="18" t="str">
        <f t="shared" ca="1" si="100"/>
        <v/>
      </c>
      <c r="O184" s="25" t="str">
        <f t="shared" ca="1" si="101"/>
        <v/>
      </c>
      <c r="P184" s="15"/>
      <c r="Q184" s="18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4.25" customHeight="1" x14ac:dyDescent="0.3">
      <c r="A185" s="15" t="str">
        <f t="shared" ca="1" si="2"/>
        <v/>
      </c>
      <c r="B185" s="18">
        <f t="shared" ca="1" si="9"/>
        <v>51183</v>
      </c>
      <c r="C185" s="15" t="str">
        <f t="shared" ca="1" si="10"/>
        <v/>
      </c>
      <c r="D185" s="19" t="str">
        <f t="shared" ca="1" si="3"/>
        <v/>
      </c>
      <c r="E185" s="19">
        <f t="shared" ca="1" si="11"/>
        <v>0</v>
      </c>
      <c r="F185" s="18" t="str">
        <f t="shared" ca="1" si="44"/>
        <v/>
      </c>
      <c r="G185" s="25" t="str">
        <f t="shared" ca="1" si="12"/>
        <v/>
      </c>
      <c r="H185" s="18" t="str">
        <f t="shared" ref="H185:I185" ca="1" si="148">F185</f>
        <v/>
      </c>
      <c r="I185" s="20" t="str">
        <f t="shared" ca="1" si="148"/>
        <v/>
      </c>
      <c r="J185" s="15"/>
      <c r="K185" s="25" t="e">
        <f t="shared" ca="1" si="14"/>
        <v>#VALUE!</v>
      </c>
      <c r="L185" s="15"/>
      <c r="M185" s="15"/>
      <c r="N185" s="18" t="str">
        <f t="shared" ca="1" si="100"/>
        <v/>
      </c>
      <c r="O185" s="25" t="str">
        <f t="shared" ca="1" si="101"/>
        <v/>
      </c>
      <c r="P185" s="15"/>
      <c r="Q185" s="18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4.25" customHeight="1" x14ac:dyDescent="0.3">
      <c r="A186" s="15" t="str">
        <f t="shared" ca="1" si="2"/>
        <v/>
      </c>
      <c r="B186" s="18">
        <f t="shared" ca="1" si="9"/>
        <v>51213</v>
      </c>
      <c r="C186" s="15" t="str">
        <f t="shared" ca="1" si="10"/>
        <v/>
      </c>
      <c r="D186" s="19" t="str">
        <f t="shared" ca="1" si="3"/>
        <v/>
      </c>
      <c r="E186" s="19">
        <f t="shared" ca="1" si="11"/>
        <v>0</v>
      </c>
      <c r="F186" s="18" t="str">
        <f t="shared" ca="1" si="44"/>
        <v/>
      </c>
      <c r="G186" s="25" t="str">
        <f t="shared" ca="1" si="12"/>
        <v/>
      </c>
      <c r="H186" s="18" t="str">
        <f t="shared" ref="H186:I186" ca="1" si="149">F186</f>
        <v/>
      </c>
      <c r="I186" s="20" t="str">
        <f t="shared" ca="1" si="149"/>
        <v/>
      </c>
      <c r="J186" s="15"/>
      <c r="K186" s="25" t="e">
        <f t="shared" ca="1" si="14"/>
        <v>#VALUE!</v>
      </c>
      <c r="L186" s="15"/>
      <c r="M186" s="15"/>
      <c r="N186" s="18" t="str">
        <f t="shared" ca="1" si="100"/>
        <v/>
      </c>
      <c r="O186" s="25" t="str">
        <f t="shared" ca="1" si="101"/>
        <v/>
      </c>
      <c r="P186" s="15"/>
      <c r="Q186" s="18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4.25" customHeight="1" x14ac:dyDescent="0.3">
      <c r="A187" s="15" t="str">
        <f t="shared" ca="1" si="2"/>
        <v/>
      </c>
      <c r="B187" s="18">
        <f t="shared" ca="1" si="9"/>
        <v>51243</v>
      </c>
      <c r="C187" s="15" t="str">
        <f t="shared" ca="1" si="10"/>
        <v/>
      </c>
      <c r="D187" s="19" t="str">
        <f t="shared" ca="1" si="3"/>
        <v/>
      </c>
      <c r="E187" s="19">
        <f t="shared" ca="1" si="11"/>
        <v>0</v>
      </c>
      <c r="F187" s="18" t="str">
        <f t="shared" ca="1" si="44"/>
        <v/>
      </c>
      <c r="G187" s="25" t="str">
        <f t="shared" ca="1" si="12"/>
        <v/>
      </c>
      <c r="H187" s="18" t="str">
        <f t="shared" ref="H187:I187" ca="1" si="150">F187</f>
        <v/>
      </c>
      <c r="I187" s="20" t="str">
        <f t="shared" ca="1" si="150"/>
        <v/>
      </c>
      <c r="J187" s="15"/>
      <c r="K187" s="25" t="e">
        <f t="shared" ca="1" si="14"/>
        <v>#VALUE!</v>
      </c>
      <c r="L187" s="15"/>
      <c r="M187" s="15"/>
      <c r="N187" s="18" t="str">
        <f t="shared" ca="1" si="100"/>
        <v/>
      </c>
      <c r="O187" s="25" t="str">
        <f t="shared" ca="1" si="101"/>
        <v/>
      </c>
      <c r="P187" s="15"/>
      <c r="Q187" s="18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4.25" customHeight="1" x14ac:dyDescent="0.3">
      <c r="A188" s="15" t="str">
        <f t="shared" ca="1" si="2"/>
        <v/>
      </c>
      <c r="B188" s="18">
        <f t="shared" ca="1" si="9"/>
        <v>51273</v>
      </c>
      <c r="C188" s="15" t="str">
        <f t="shared" ca="1" si="10"/>
        <v/>
      </c>
      <c r="D188" s="19" t="str">
        <f t="shared" ca="1" si="3"/>
        <v/>
      </c>
      <c r="E188" s="19">
        <f t="shared" ca="1" si="11"/>
        <v>0</v>
      </c>
      <c r="F188" s="18" t="str">
        <f t="shared" ca="1" si="44"/>
        <v/>
      </c>
      <c r="G188" s="25" t="str">
        <f t="shared" ca="1" si="12"/>
        <v/>
      </c>
      <c r="H188" s="18" t="str">
        <f t="shared" ref="H188:I188" ca="1" si="151">F188</f>
        <v/>
      </c>
      <c r="I188" s="20" t="str">
        <f t="shared" ca="1" si="151"/>
        <v/>
      </c>
      <c r="J188" s="15"/>
      <c r="K188" s="25" t="e">
        <f t="shared" ca="1" si="14"/>
        <v>#VALUE!</v>
      </c>
      <c r="L188" s="15"/>
      <c r="M188" s="15"/>
      <c r="N188" s="18" t="str">
        <f t="shared" ca="1" si="100"/>
        <v/>
      </c>
      <c r="O188" s="25" t="str">
        <f t="shared" ca="1" si="101"/>
        <v/>
      </c>
      <c r="P188" s="15"/>
      <c r="Q188" s="18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4.25" customHeight="1" x14ac:dyDescent="0.3">
      <c r="A189" s="15" t="str">
        <f t="shared" ca="1" si="2"/>
        <v/>
      </c>
      <c r="B189" s="18">
        <f t="shared" ca="1" si="9"/>
        <v>51303</v>
      </c>
      <c r="C189" s="15" t="str">
        <f t="shared" ca="1" si="10"/>
        <v/>
      </c>
      <c r="D189" s="19" t="str">
        <f t="shared" ca="1" si="3"/>
        <v/>
      </c>
      <c r="E189" s="19">
        <f t="shared" ca="1" si="11"/>
        <v>0</v>
      </c>
      <c r="F189" s="18" t="str">
        <f t="shared" ca="1" si="44"/>
        <v/>
      </c>
      <c r="G189" s="25" t="str">
        <f t="shared" ca="1" si="12"/>
        <v/>
      </c>
      <c r="H189" s="18" t="str">
        <f t="shared" ref="H189:I189" ca="1" si="152">F189</f>
        <v/>
      </c>
      <c r="I189" s="20" t="str">
        <f t="shared" ca="1" si="152"/>
        <v/>
      </c>
      <c r="J189" s="15"/>
      <c r="K189" s="25" t="e">
        <f t="shared" ca="1" si="14"/>
        <v>#VALUE!</v>
      </c>
      <c r="L189" s="15"/>
      <c r="M189" s="15"/>
      <c r="N189" s="18" t="str">
        <f t="shared" ca="1" si="100"/>
        <v/>
      </c>
      <c r="O189" s="25" t="str">
        <f t="shared" ca="1" si="101"/>
        <v/>
      </c>
      <c r="P189" s="15"/>
      <c r="Q189" s="18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4.25" customHeight="1" x14ac:dyDescent="0.3">
      <c r="A190" s="15" t="str">
        <f t="shared" ca="1" si="2"/>
        <v/>
      </c>
      <c r="B190" s="18">
        <f t="shared" ca="1" si="9"/>
        <v>51333</v>
      </c>
      <c r="C190" s="15" t="str">
        <f t="shared" ca="1" si="10"/>
        <v/>
      </c>
      <c r="D190" s="19" t="str">
        <f t="shared" ca="1" si="3"/>
        <v/>
      </c>
      <c r="E190" s="19">
        <f t="shared" ca="1" si="11"/>
        <v>0</v>
      </c>
      <c r="F190" s="18" t="str">
        <f t="shared" ca="1" si="44"/>
        <v/>
      </c>
      <c r="G190" s="25" t="str">
        <f t="shared" ca="1" si="12"/>
        <v/>
      </c>
      <c r="H190" s="18" t="str">
        <f t="shared" ref="H190:I190" ca="1" si="153">F190</f>
        <v/>
      </c>
      <c r="I190" s="20" t="str">
        <f t="shared" ca="1" si="153"/>
        <v/>
      </c>
      <c r="J190" s="15"/>
      <c r="K190" s="25" t="e">
        <f t="shared" ca="1" si="14"/>
        <v>#VALUE!</v>
      </c>
      <c r="L190" s="15"/>
      <c r="M190" s="15"/>
      <c r="N190" s="18" t="str">
        <f t="shared" ca="1" si="100"/>
        <v/>
      </c>
      <c r="O190" s="25" t="str">
        <f t="shared" ca="1" si="101"/>
        <v/>
      </c>
      <c r="P190" s="15"/>
      <c r="Q190" s="18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4.25" customHeight="1" x14ac:dyDescent="0.3">
      <c r="A191" s="15" t="str">
        <f t="shared" ca="1" si="2"/>
        <v/>
      </c>
      <c r="B191" s="18">
        <f t="shared" ca="1" si="9"/>
        <v>51363</v>
      </c>
      <c r="C191" s="15" t="str">
        <f t="shared" ca="1" si="10"/>
        <v/>
      </c>
      <c r="D191" s="19" t="str">
        <f t="shared" ca="1" si="3"/>
        <v/>
      </c>
      <c r="E191" s="19">
        <f t="shared" ca="1" si="11"/>
        <v>0</v>
      </c>
      <c r="F191" s="18" t="str">
        <f t="shared" ca="1" si="44"/>
        <v/>
      </c>
      <c r="G191" s="25" t="str">
        <f t="shared" ca="1" si="12"/>
        <v/>
      </c>
      <c r="H191" s="18" t="str">
        <f t="shared" ref="H191:I191" ca="1" si="154">F191</f>
        <v/>
      </c>
      <c r="I191" s="20" t="str">
        <f t="shared" ca="1" si="154"/>
        <v/>
      </c>
      <c r="J191" s="15"/>
      <c r="K191" s="25" t="e">
        <f t="shared" ca="1" si="14"/>
        <v>#VALUE!</v>
      </c>
      <c r="L191" s="15"/>
      <c r="M191" s="15"/>
      <c r="N191" s="18" t="str">
        <f t="shared" ca="1" si="100"/>
        <v/>
      </c>
      <c r="O191" s="25" t="str">
        <f t="shared" ca="1" si="101"/>
        <v/>
      </c>
      <c r="P191" s="15"/>
      <c r="Q191" s="18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4.25" customHeight="1" x14ac:dyDescent="0.3">
      <c r="A192" s="15" t="str">
        <f t="shared" ca="1" si="2"/>
        <v/>
      </c>
      <c r="B192" s="18">
        <f t="shared" ca="1" si="9"/>
        <v>51393</v>
      </c>
      <c r="C192" s="15" t="str">
        <f t="shared" ca="1" si="10"/>
        <v/>
      </c>
      <c r="D192" s="19" t="str">
        <f t="shared" ca="1" si="3"/>
        <v/>
      </c>
      <c r="E192" s="19">
        <f t="shared" ca="1" si="11"/>
        <v>0</v>
      </c>
      <c r="F192" s="18" t="str">
        <f t="shared" ca="1" si="44"/>
        <v/>
      </c>
      <c r="G192" s="25" t="str">
        <f t="shared" ca="1" si="12"/>
        <v/>
      </c>
      <c r="H192" s="18" t="str">
        <f t="shared" ref="H192:I192" ca="1" si="155">F192</f>
        <v/>
      </c>
      <c r="I192" s="20" t="str">
        <f t="shared" ca="1" si="155"/>
        <v/>
      </c>
      <c r="J192" s="15"/>
      <c r="K192" s="25" t="e">
        <f t="shared" ca="1" si="14"/>
        <v>#VALUE!</v>
      </c>
      <c r="L192" s="15"/>
      <c r="M192" s="15"/>
      <c r="N192" s="18" t="str">
        <f t="shared" ca="1" si="100"/>
        <v/>
      </c>
      <c r="O192" s="25" t="str">
        <f t="shared" ca="1" si="101"/>
        <v/>
      </c>
      <c r="P192" s="15"/>
      <c r="Q192" s="18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4.25" customHeight="1" x14ac:dyDescent="0.3">
      <c r="A193" s="15" t="str">
        <f t="shared" ca="1" si="2"/>
        <v/>
      </c>
      <c r="B193" s="18">
        <f t="shared" ca="1" si="9"/>
        <v>51423</v>
      </c>
      <c r="C193" s="15" t="str">
        <f t="shared" ca="1" si="10"/>
        <v/>
      </c>
      <c r="D193" s="19" t="str">
        <f t="shared" ca="1" si="3"/>
        <v/>
      </c>
      <c r="E193" s="19">
        <f t="shared" ca="1" si="11"/>
        <v>0</v>
      </c>
      <c r="F193" s="18" t="str">
        <f t="shared" ca="1" si="44"/>
        <v/>
      </c>
      <c r="G193" s="25" t="str">
        <f t="shared" ca="1" si="12"/>
        <v/>
      </c>
      <c r="H193" s="18" t="str">
        <f t="shared" ref="H193:I193" ca="1" si="156">F193</f>
        <v/>
      </c>
      <c r="I193" s="20" t="str">
        <f t="shared" ca="1" si="156"/>
        <v/>
      </c>
      <c r="J193" s="15"/>
      <c r="K193" s="25" t="e">
        <f t="shared" ca="1" si="14"/>
        <v>#VALUE!</v>
      </c>
      <c r="L193" s="15"/>
      <c r="M193" s="15"/>
      <c r="N193" s="18" t="str">
        <f t="shared" ca="1" si="100"/>
        <v/>
      </c>
      <c r="O193" s="25" t="str">
        <f t="shared" ca="1" si="101"/>
        <v/>
      </c>
      <c r="P193" s="15"/>
      <c r="Q193" s="18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4.25" customHeight="1" x14ac:dyDescent="0.3">
      <c r="A194" s="15" t="str">
        <f t="shared" ca="1" si="2"/>
        <v/>
      </c>
      <c r="B194" s="18">
        <f t="shared" ca="1" si="9"/>
        <v>51453</v>
      </c>
      <c r="C194" s="15" t="str">
        <f t="shared" ca="1" si="10"/>
        <v/>
      </c>
      <c r="D194" s="19" t="str">
        <f t="shared" ca="1" si="3"/>
        <v/>
      </c>
      <c r="E194" s="19">
        <f t="shared" ca="1" si="11"/>
        <v>0</v>
      </c>
      <c r="F194" s="18" t="str">
        <f t="shared" ca="1" si="44"/>
        <v/>
      </c>
      <c r="G194" s="25" t="str">
        <f t="shared" ca="1" si="12"/>
        <v/>
      </c>
      <c r="H194" s="18" t="str">
        <f t="shared" ref="H194:I194" ca="1" si="157">F194</f>
        <v/>
      </c>
      <c r="I194" s="20" t="str">
        <f t="shared" ca="1" si="157"/>
        <v/>
      </c>
      <c r="J194" s="15"/>
      <c r="K194" s="25" t="e">
        <f t="shared" ca="1" si="14"/>
        <v>#VALUE!</v>
      </c>
      <c r="L194" s="15"/>
      <c r="M194" s="15"/>
      <c r="N194" s="18" t="str">
        <f t="shared" ca="1" si="100"/>
        <v/>
      </c>
      <c r="O194" s="25" t="str">
        <f t="shared" ca="1" si="101"/>
        <v/>
      </c>
      <c r="P194" s="15"/>
      <c r="Q194" s="18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4.25" customHeight="1" x14ac:dyDescent="0.3">
      <c r="A195" s="15" t="str">
        <f t="shared" ca="1" si="2"/>
        <v/>
      </c>
      <c r="B195" s="18">
        <f t="shared" ca="1" si="9"/>
        <v>51483</v>
      </c>
      <c r="C195" s="15" t="str">
        <f t="shared" ca="1" si="10"/>
        <v/>
      </c>
      <c r="D195" s="19" t="str">
        <f t="shared" ca="1" si="3"/>
        <v/>
      </c>
      <c r="E195" s="19">
        <f t="shared" ca="1" si="11"/>
        <v>0</v>
      </c>
      <c r="F195" s="18" t="str">
        <f t="shared" ca="1" si="44"/>
        <v/>
      </c>
      <c r="G195" s="25" t="str">
        <f t="shared" ca="1" si="12"/>
        <v/>
      </c>
      <c r="H195" s="18" t="str">
        <f t="shared" ref="H195:I195" ca="1" si="158">F195</f>
        <v/>
      </c>
      <c r="I195" s="20" t="str">
        <f t="shared" ca="1" si="158"/>
        <v/>
      </c>
      <c r="J195" s="15"/>
      <c r="K195" s="25" t="e">
        <f t="shared" ca="1" si="14"/>
        <v>#VALUE!</v>
      </c>
      <c r="L195" s="15"/>
      <c r="M195" s="15"/>
      <c r="N195" s="18" t="str">
        <f t="shared" ca="1" si="100"/>
        <v/>
      </c>
      <c r="O195" s="25" t="str">
        <f t="shared" ca="1" si="101"/>
        <v/>
      </c>
      <c r="P195" s="15"/>
      <c r="Q195" s="18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4.25" customHeight="1" x14ac:dyDescent="0.3">
      <c r="A196" s="15" t="str">
        <f t="shared" ca="1" si="2"/>
        <v/>
      </c>
      <c r="B196" s="18">
        <f t="shared" ca="1" si="9"/>
        <v>51513</v>
      </c>
      <c r="C196" s="15" t="str">
        <f t="shared" ca="1" si="10"/>
        <v/>
      </c>
      <c r="D196" s="19" t="str">
        <f t="shared" ca="1" si="3"/>
        <v/>
      </c>
      <c r="E196" s="19">
        <f t="shared" ca="1" si="11"/>
        <v>0</v>
      </c>
      <c r="F196" s="18" t="str">
        <f t="shared" ca="1" si="44"/>
        <v/>
      </c>
      <c r="G196" s="25" t="str">
        <f t="shared" ca="1" si="12"/>
        <v/>
      </c>
      <c r="H196" s="18" t="str">
        <f t="shared" ref="H196:I196" ca="1" si="159">F196</f>
        <v/>
      </c>
      <c r="I196" s="20" t="str">
        <f t="shared" ca="1" si="159"/>
        <v/>
      </c>
      <c r="J196" s="15"/>
      <c r="K196" s="25" t="e">
        <f t="shared" ca="1" si="14"/>
        <v>#VALUE!</v>
      </c>
      <c r="L196" s="15"/>
      <c r="M196" s="15"/>
      <c r="N196" s="18" t="str">
        <f t="shared" ca="1" si="100"/>
        <v/>
      </c>
      <c r="O196" s="25" t="str">
        <f t="shared" ca="1" si="101"/>
        <v/>
      </c>
      <c r="P196" s="15"/>
      <c r="Q196" s="18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4.25" customHeight="1" x14ac:dyDescent="0.3">
      <c r="A197" s="15" t="str">
        <f t="shared" ca="1" si="2"/>
        <v/>
      </c>
      <c r="B197" s="18">
        <f t="shared" ca="1" si="9"/>
        <v>51543</v>
      </c>
      <c r="C197" s="15" t="str">
        <f t="shared" ca="1" si="10"/>
        <v/>
      </c>
      <c r="D197" s="19" t="str">
        <f t="shared" ca="1" si="3"/>
        <v/>
      </c>
      <c r="E197" s="19">
        <f t="shared" ca="1" si="11"/>
        <v>0</v>
      </c>
      <c r="F197" s="18" t="str">
        <f t="shared" ca="1" si="44"/>
        <v/>
      </c>
      <c r="G197" s="25" t="str">
        <f t="shared" ca="1" si="12"/>
        <v/>
      </c>
      <c r="H197" s="18" t="str">
        <f t="shared" ref="H197:I197" ca="1" si="160">F197</f>
        <v/>
      </c>
      <c r="I197" s="20" t="str">
        <f t="shared" ca="1" si="160"/>
        <v/>
      </c>
      <c r="J197" s="15"/>
      <c r="K197" s="25" t="e">
        <f t="shared" ca="1" si="14"/>
        <v>#VALUE!</v>
      </c>
      <c r="L197" s="15"/>
      <c r="M197" s="15"/>
      <c r="N197" s="18" t="str">
        <f t="shared" ca="1" si="100"/>
        <v/>
      </c>
      <c r="O197" s="25" t="str">
        <f t="shared" ca="1" si="101"/>
        <v/>
      </c>
      <c r="P197" s="15"/>
      <c r="Q197" s="18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4.25" customHeight="1" x14ac:dyDescent="0.3">
      <c r="A198" s="15" t="str">
        <f t="shared" ca="1" si="2"/>
        <v/>
      </c>
      <c r="B198" s="18">
        <f t="shared" ca="1" si="9"/>
        <v>51573</v>
      </c>
      <c r="C198" s="15" t="str">
        <f t="shared" ca="1" si="10"/>
        <v/>
      </c>
      <c r="D198" s="19" t="str">
        <f t="shared" ca="1" si="3"/>
        <v/>
      </c>
      <c r="E198" s="19">
        <f t="shared" ca="1" si="11"/>
        <v>0</v>
      </c>
      <c r="F198" s="18" t="str">
        <f t="shared" ca="1" si="44"/>
        <v/>
      </c>
      <c r="G198" s="25" t="str">
        <f t="shared" ca="1" si="12"/>
        <v/>
      </c>
      <c r="H198" s="18" t="str">
        <f t="shared" ref="H198:I198" ca="1" si="161">F198</f>
        <v/>
      </c>
      <c r="I198" s="20" t="str">
        <f t="shared" ca="1" si="161"/>
        <v/>
      </c>
      <c r="J198" s="15"/>
      <c r="K198" s="25" t="e">
        <f t="shared" ca="1" si="14"/>
        <v>#VALUE!</v>
      </c>
      <c r="L198" s="15"/>
      <c r="M198" s="15"/>
      <c r="N198" s="18" t="str">
        <f t="shared" ca="1" si="100"/>
        <v/>
      </c>
      <c r="O198" s="25" t="str">
        <f t="shared" ca="1" si="101"/>
        <v/>
      </c>
      <c r="P198" s="15"/>
      <c r="Q198" s="18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4.25" customHeight="1" x14ac:dyDescent="0.3">
      <c r="A199" s="15" t="str">
        <f t="shared" ca="1" si="2"/>
        <v/>
      </c>
      <c r="B199" s="18">
        <f t="shared" ca="1" si="9"/>
        <v>51603</v>
      </c>
      <c r="C199" s="15" t="str">
        <f t="shared" ca="1" si="10"/>
        <v/>
      </c>
      <c r="D199" s="19" t="str">
        <f t="shared" ca="1" si="3"/>
        <v/>
      </c>
      <c r="E199" s="19">
        <f t="shared" ca="1" si="11"/>
        <v>0</v>
      </c>
      <c r="F199" s="18" t="str">
        <f t="shared" ca="1" si="44"/>
        <v/>
      </c>
      <c r="G199" s="25" t="str">
        <f t="shared" ca="1" si="12"/>
        <v/>
      </c>
      <c r="H199" s="18" t="str">
        <f t="shared" ref="H199:I199" ca="1" si="162">F199</f>
        <v/>
      </c>
      <c r="I199" s="20" t="str">
        <f t="shared" ca="1" si="162"/>
        <v/>
      </c>
      <c r="J199" s="15"/>
      <c r="K199" s="25" t="e">
        <f t="shared" ca="1" si="14"/>
        <v>#VALUE!</v>
      </c>
      <c r="L199" s="15"/>
      <c r="M199" s="15"/>
      <c r="N199" s="18" t="str">
        <f t="shared" ca="1" si="100"/>
        <v/>
      </c>
      <c r="O199" s="25" t="str">
        <f t="shared" ca="1" si="101"/>
        <v/>
      </c>
      <c r="P199" s="15"/>
      <c r="Q199" s="18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4.25" customHeight="1" x14ac:dyDescent="0.3">
      <c r="A200" s="15" t="str">
        <f t="shared" ca="1" si="2"/>
        <v/>
      </c>
      <c r="B200" s="18">
        <f t="shared" ca="1" si="9"/>
        <v>51633</v>
      </c>
      <c r="C200" s="15" t="str">
        <f t="shared" ca="1" si="10"/>
        <v/>
      </c>
      <c r="D200" s="19" t="str">
        <f t="shared" ca="1" si="3"/>
        <v/>
      </c>
      <c r="E200" s="19">
        <f t="shared" ca="1" si="11"/>
        <v>0</v>
      </c>
      <c r="F200" s="18" t="str">
        <f t="shared" ca="1" si="44"/>
        <v/>
      </c>
      <c r="G200" s="25" t="str">
        <f t="shared" ca="1" si="12"/>
        <v/>
      </c>
      <c r="H200" s="18" t="str">
        <f t="shared" ref="H200:I200" ca="1" si="163">F200</f>
        <v/>
      </c>
      <c r="I200" s="20" t="str">
        <f t="shared" ca="1" si="163"/>
        <v/>
      </c>
      <c r="J200" s="15"/>
      <c r="K200" s="25" t="e">
        <f t="shared" ca="1" si="14"/>
        <v>#VALUE!</v>
      </c>
      <c r="L200" s="15"/>
      <c r="M200" s="15"/>
      <c r="N200" s="18" t="str">
        <f t="shared" ca="1" si="100"/>
        <v/>
      </c>
      <c r="O200" s="25" t="str">
        <f t="shared" ca="1" si="101"/>
        <v/>
      </c>
      <c r="P200" s="15"/>
      <c r="Q200" s="18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4.25" customHeight="1" x14ac:dyDescent="0.3">
      <c r="A201" s="15" t="str">
        <f t="shared" ca="1" si="2"/>
        <v/>
      </c>
      <c r="B201" s="18">
        <f t="shared" ca="1" si="9"/>
        <v>51663</v>
      </c>
      <c r="C201" s="15" t="str">
        <f t="shared" ca="1" si="10"/>
        <v/>
      </c>
      <c r="D201" s="19" t="str">
        <f t="shared" ca="1" si="3"/>
        <v/>
      </c>
      <c r="E201" s="19">
        <f t="shared" ca="1" si="11"/>
        <v>0</v>
      </c>
      <c r="F201" s="18" t="str">
        <f t="shared" ca="1" si="44"/>
        <v/>
      </c>
      <c r="G201" s="25" t="str">
        <f t="shared" ca="1" si="12"/>
        <v/>
      </c>
      <c r="H201" s="18" t="str">
        <f t="shared" ref="H201:I201" ca="1" si="164">F201</f>
        <v/>
      </c>
      <c r="I201" s="20" t="str">
        <f t="shared" ca="1" si="164"/>
        <v/>
      </c>
      <c r="J201" s="15"/>
      <c r="K201" s="25" t="e">
        <f t="shared" ca="1" si="14"/>
        <v>#VALUE!</v>
      </c>
      <c r="L201" s="15"/>
      <c r="M201" s="15"/>
      <c r="N201" s="18" t="str">
        <f t="shared" ca="1" si="100"/>
        <v/>
      </c>
      <c r="O201" s="25" t="str">
        <f t="shared" ca="1" si="101"/>
        <v/>
      </c>
      <c r="P201" s="15"/>
      <c r="Q201" s="18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4.25" customHeight="1" x14ac:dyDescent="0.3">
      <c r="A202" s="15" t="str">
        <f t="shared" ca="1" si="2"/>
        <v/>
      </c>
      <c r="B202" s="18">
        <f t="shared" ca="1" si="9"/>
        <v>51693</v>
      </c>
      <c r="C202" s="15" t="str">
        <f t="shared" ca="1" si="10"/>
        <v/>
      </c>
      <c r="D202" s="19" t="str">
        <f t="shared" ca="1" si="3"/>
        <v/>
      </c>
      <c r="E202" s="19">
        <f t="shared" ca="1" si="11"/>
        <v>0</v>
      </c>
      <c r="F202" s="18" t="str">
        <f t="shared" ca="1" si="44"/>
        <v/>
      </c>
      <c r="G202" s="25" t="str">
        <f t="shared" ca="1" si="12"/>
        <v/>
      </c>
      <c r="H202" s="18" t="str">
        <f t="shared" ref="H202:I202" ca="1" si="165">F202</f>
        <v/>
      </c>
      <c r="I202" s="20" t="str">
        <f t="shared" ca="1" si="165"/>
        <v/>
      </c>
      <c r="J202" s="15"/>
      <c r="K202" s="25" t="e">
        <f t="shared" ca="1" si="14"/>
        <v>#VALUE!</v>
      </c>
      <c r="L202" s="15"/>
      <c r="M202" s="15"/>
      <c r="N202" s="18" t="str">
        <f t="shared" ref="N202:N265" ca="1" si="166">H202</f>
        <v/>
      </c>
      <c r="O202" s="25" t="str">
        <f t="shared" ref="O202:O265" ca="1" si="167">I202</f>
        <v/>
      </c>
      <c r="P202" s="15"/>
      <c r="Q202" s="18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4.25" customHeight="1" x14ac:dyDescent="0.3">
      <c r="A203" s="15" t="str">
        <f t="shared" ca="1" si="2"/>
        <v/>
      </c>
      <c r="B203" s="18">
        <f t="shared" ca="1" si="9"/>
        <v>51723</v>
      </c>
      <c r="C203" s="15" t="str">
        <f t="shared" ca="1" si="10"/>
        <v/>
      </c>
      <c r="D203" s="19" t="str">
        <f t="shared" ca="1" si="3"/>
        <v/>
      </c>
      <c r="E203" s="19">
        <f t="shared" ca="1" si="11"/>
        <v>0</v>
      </c>
      <c r="F203" s="18" t="str">
        <f t="shared" ca="1" si="44"/>
        <v/>
      </c>
      <c r="G203" s="25" t="str">
        <f t="shared" ca="1" si="12"/>
        <v/>
      </c>
      <c r="H203" s="18" t="str">
        <f t="shared" ref="H203:I203" ca="1" si="168">F203</f>
        <v/>
      </c>
      <c r="I203" s="20" t="str">
        <f t="shared" ca="1" si="168"/>
        <v/>
      </c>
      <c r="J203" s="15"/>
      <c r="K203" s="25" t="e">
        <f t="shared" ca="1" si="14"/>
        <v>#VALUE!</v>
      </c>
      <c r="L203" s="15"/>
      <c r="M203" s="15"/>
      <c r="N203" s="18" t="str">
        <f t="shared" ca="1" si="166"/>
        <v/>
      </c>
      <c r="O203" s="25" t="str">
        <f t="shared" ca="1" si="167"/>
        <v/>
      </c>
      <c r="P203" s="15"/>
      <c r="Q203" s="18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4.25" customHeight="1" x14ac:dyDescent="0.3">
      <c r="A204" s="15" t="str">
        <f t="shared" ca="1" si="2"/>
        <v/>
      </c>
      <c r="B204" s="18">
        <f t="shared" ca="1" si="9"/>
        <v>51753</v>
      </c>
      <c r="C204" s="15" t="str">
        <f t="shared" ca="1" si="10"/>
        <v/>
      </c>
      <c r="D204" s="19" t="str">
        <f t="shared" ca="1" si="3"/>
        <v/>
      </c>
      <c r="E204" s="19">
        <f t="shared" ca="1" si="11"/>
        <v>0</v>
      </c>
      <c r="F204" s="18" t="str">
        <f t="shared" ca="1" si="44"/>
        <v/>
      </c>
      <c r="G204" s="25" t="str">
        <f t="shared" ca="1" si="12"/>
        <v/>
      </c>
      <c r="H204" s="18" t="str">
        <f t="shared" ref="H204:I204" ca="1" si="169">F204</f>
        <v/>
      </c>
      <c r="I204" s="20" t="str">
        <f t="shared" ca="1" si="169"/>
        <v/>
      </c>
      <c r="J204" s="15"/>
      <c r="K204" s="25" t="e">
        <f t="shared" ca="1" si="14"/>
        <v>#VALUE!</v>
      </c>
      <c r="L204" s="15"/>
      <c r="M204" s="15"/>
      <c r="N204" s="18" t="str">
        <f t="shared" ca="1" si="166"/>
        <v/>
      </c>
      <c r="O204" s="25" t="str">
        <f t="shared" ca="1" si="167"/>
        <v/>
      </c>
      <c r="P204" s="15"/>
      <c r="Q204" s="18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4.25" customHeight="1" x14ac:dyDescent="0.3">
      <c r="A205" s="15" t="str">
        <f t="shared" ca="1" si="2"/>
        <v/>
      </c>
      <c r="B205" s="18">
        <f t="shared" ca="1" si="9"/>
        <v>51783</v>
      </c>
      <c r="C205" s="15" t="str">
        <f t="shared" ca="1" si="10"/>
        <v/>
      </c>
      <c r="D205" s="19" t="str">
        <f t="shared" ca="1" si="3"/>
        <v/>
      </c>
      <c r="E205" s="19">
        <f t="shared" ca="1" si="11"/>
        <v>0</v>
      </c>
      <c r="F205" s="18" t="str">
        <f t="shared" ca="1" si="44"/>
        <v/>
      </c>
      <c r="G205" s="25" t="str">
        <f t="shared" ca="1" si="12"/>
        <v/>
      </c>
      <c r="H205" s="18" t="str">
        <f t="shared" ref="H205:I205" ca="1" si="170">F205</f>
        <v/>
      </c>
      <c r="I205" s="20" t="str">
        <f t="shared" ca="1" si="170"/>
        <v/>
      </c>
      <c r="J205" s="15"/>
      <c r="K205" s="25" t="e">
        <f t="shared" ca="1" si="14"/>
        <v>#VALUE!</v>
      </c>
      <c r="L205" s="15"/>
      <c r="M205" s="15"/>
      <c r="N205" s="18" t="str">
        <f t="shared" ca="1" si="166"/>
        <v/>
      </c>
      <c r="O205" s="25" t="str">
        <f t="shared" ca="1" si="167"/>
        <v/>
      </c>
      <c r="P205" s="15"/>
      <c r="Q205" s="18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4.25" customHeight="1" x14ac:dyDescent="0.3">
      <c r="A206" s="15" t="str">
        <f t="shared" ca="1" si="2"/>
        <v/>
      </c>
      <c r="B206" s="18">
        <f t="shared" ca="1" si="9"/>
        <v>51813</v>
      </c>
      <c r="C206" s="15" t="str">
        <f t="shared" ca="1" si="10"/>
        <v/>
      </c>
      <c r="D206" s="19" t="str">
        <f t="shared" ca="1" si="3"/>
        <v/>
      </c>
      <c r="E206" s="19">
        <f t="shared" ca="1" si="11"/>
        <v>0</v>
      </c>
      <c r="F206" s="18" t="str">
        <f t="shared" ca="1" si="44"/>
        <v/>
      </c>
      <c r="G206" s="25" t="str">
        <f t="shared" ca="1" si="12"/>
        <v/>
      </c>
      <c r="H206" s="18" t="str">
        <f t="shared" ref="H206:I206" ca="1" si="171">F206</f>
        <v/>
      </c>
      <c r="I206" s="20" t="str">
        <f t="shared" ca="1" si="171"/>
        <v/>
      </c>
      <c r="J206" s="15"/>
      <c r="K206" s="25" t="e">
        <f t="shared" ca="1" si="14"/>
        <v>#VALUE!</v>
      </c>
      <c r="L206" s="15"/>
      <c r="M206" s="15"/>
      <c r="N206" s="18" t="str">
        <f t="shared" ca="1" si="166"/>
        <v/>
      </c>
      <c r="O206" s="25" t="str">
        <f t="shared" ca="1" si="167"/>
        <v/>
      </c>
      <c r="P206" s="15"/>
      <c r="Q206" s="18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4.25" customHeight="1" x14ac:dyDescent="0.3">
      <c r="A207" s="15" t="str">
        <f t="shared" ca="1" si="2"/>
        <v/>
      </c>
      <c r="B207" s="18">
        <f t="shared" ca="1" si="9"/>
        <v>51843</v>
      </c>
      <c r="C207" s="15" t="str">
        <f t="shared" ca="1" si="10"/>
        <v/>
      </c>
      <c r="D207" s="19" t="str">
        <f t="shared" ca="1" si="3"/>
        <v/>
      </c>
      <c r="E207" s="19">
        <f t="shared" ca="1" si="11"/>
        <v>0</v>
      </c>
      <c r="F207" s="18" t="str">
        <f t="shared" ca="1" si="44"/>
        <v/>
      </c>
      <c r="G207" s="25" t="str">
        <f t="shared" ca="1" si="12"/>
        <v/>
      </c>
      <c r="H207" s="18" t="str">
        <f t="shared" ref="H207:I207" ca="1" si="172">F207</f>
        <v/>
      </c>
      <c r="I207" s="20" t="str">
        <f t="shared" ca="1" si="172"/>
        <v/>
      </c>
      <c r="J207" s="15"/>
      <c r="K207" s="25" t="e">
        <f t="shared" ca="1" si="14"/>
        <v>#VALUE!</v>
      </c>
      <c r="L207" s="15"/>
      <c r="M207" s="15"/>
      <c r="N207" s="18" t="str">
        <f t="shared" ca="1" si="166"/>
        <v/>
      </c>
      <c r="O207" s="25" t="str">
        <f t="shared" ca="1" si="167"/>
        <v/>
      </c>
      <c r="P207" s="15"/>
      <c r="Q207" s="18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4.25" customHeight="1" x14ac:dyDescent="0.3">
      <c r="A208" s="15" t="str">
        <f t="shared" ca="1" si="2"/>
        <v/>
      </c>
      <c r="B208" s="18">
        <f t="shared" ca="1" si="9"/>
        <v>51873</v>
      </c>
      <c r="C208" s="15" t="str">
        <f t="shared" ca="1" si="10"/>
        <v/>
      </c>
      <c r="D208" s="19" t="str">
        <f t="shared" ca="1" si="3"/>
        <v/>
      </c>
      <c r="E208" s="19">
        <f t="shared" ca="1" si="11"/>
        <v>0</v>
      </c>
      <c r="F208" s="18" t="str">
        <f t="shared" ca="1" si="44"/>
        <v/>
      </c>
      <c r="G208" s="25" t="str">
        <f t="shared" ca="1" si="12"/>
        <v/>
      </c>
      <c r="H208" s="18" t="str">
        <f t="shared" ref="H208:I208" ca="1" si="173">F208</f>
        <v/>
      </c>
      <c r="I208" s="20" t="str">
        <f t="shared" ca="1" si="173"/>
        <v/>
      </c>
      <c r="J208" s="15"/>
      <c r="K208" s="25" t="e">
        <f t="shared" ca="1" si="14"/>
        <v>#VALUE!</v>
      </c>
      <c r="L208" s="15"/>
      <c r="M208" s="15"/>
      <c r="N208" s="18" t="str">
        <f t="shared" ca="1" si="166"/>
        <v/>
      </c>
      <c r="O208" s="25" t="str">
        <f t="shared" ca="1" si="167"/>
        <v/>
      </c>
      <c r="P208" s="15"/>
      <c r="Q208" s="18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4.25" customHeight="1" x14ac:dyDescent="0.3">
      <c r="A209" s="15" t="str">
        <f t="shared" ca="1" si="2"/>
        <v/>
      </c>
      <c r="B209" s="18">
        <f t="shared" ca="1" si="9"/>
        <v>51903</v>
      </c>
      <c r="C209" s="15" t="str">
        <f t="shared" ca="1" si="10"/>
        <v/>
      </c>
      <c r="D209" s="19" t="str">
        <f t="shared" ca="1" si="3"/>
        <v/>
      </c>
      <c r="E209" s="19">
        <f t="shared" ca="1" si="11"/>
        <v>0</v>
      </c>
      <c r="F209" s="18" t="str">
        <f t="shared" ca="1" si="44"/>
        <v/>
      </c>
      <c r="G209" s="25" t="str">
        <f t="shared" ca="1" si="12"/>
        <v/>
      </c>
      <c r="H209" s="18" t="str">
        <f t="shared" ref="H209:I209" ca="1" si="174">F209</f>
        <v/>
      </c>
      <c r="I209" s="20" t="str">
        <f t="shared" ca="1" si="174"/>
        <v/>
      </c>
      <c r="J209" s="15"/>
      <c r="K209" s="25" t="e">
        <f t="shared" ca="1" si="14"/>
        <v>#VALUE!</v>
      </c>
      <c r="L209" s="15"/>
      <c r="M209" s="15"/>
      <c r="N209" s="18" t="str">
        <f t="shared" ca="1" si="166"/>
        <v/>
      </c>
      <c r="O209" s="25" t="str">
        <f t="shared" ca="1" si="167"/>
        <v/>
      </c>
      <c r="P209" s="15"/>
      <c r="Q209" s="18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4.25" customHeight="1" x14ac:dyDescent="0.3">
      <c r="A210" s="15" t="str">
        <f t="shared" ca="1" si="2"/>
        <v/>
      </c>
      <c r="B210" s="18">
        <f t="shared" ca="1" si="9"/>
        <v>51933</v>
      </c>
      <c r="C210" s="15" t="str">
        <f t="shared" ca="1" si="10"/>
        <v/>
      </c>
      <c r="D210" s="19" t="str">
        <f t="shared" ca="1" si="3"/>
        <v/>
      </c>
      <c r="E210" s="19">
        <f t="shared" ca="1" si="11"/>
        <v>0</v>
      </c>
      <c r="F210" s="18" t="str">
        <f t="shared" ca="1" si="44"/>
        <v/>
      </c>
      <c r="G210" s="25" t="str">
        <f t="shared" ca="1" si="12"/>
        <v/>
      </c>
      <c r="H210" s="18" t="str">
        <f t="shared" ref="H210:I210" ca="1" si="175">F210</f>
        <v/>
      </c>
      <c r="I210" s="20" t="str">
        <f t="shared" ca="1" si="175"/>
        <v/>
      </c>
      <c r="J210" s="15"/>
      <c r="K210" s="25" t="e">
        <f t="shared" ca="1" si="14"/>
        <v>#VALUE!</v>
      </c>
      <c r="L210" s="15"/>
      <c r="M210" s="15"/>
      <c r="N210" s="18" t="str">
        <f t="shared" ca="1" si="166"/>
        <v/>
      </c>
      <c r="O210" s="25" t="str">
        <f t="shared" ca="1" si="167"/>
        <v/>
      </c>
      <c r="P210" s="15"/>
      <c r="Q210" s="18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4.25" customHeight="1" x14ac:dyDescent="0.3">
      <c r="A211" s="15" t="str">
        <f t="shared" ca="1" si="2"/>
        <v/>
      </c>
      <c r="B211" s="18">
        <f t="shared" ca="1" si="9"/>
        <v>51963</v>
      </c>
      <c r="C211" s="15" t="str">
        <f t="shared" ca="1" si="10"/>
        <v/>
      </c>
      <c r="D211" s="19" t="str">
        <f t="shared" ca="1" si="3"/>
        <v/>
      </c>
      <c r="E211" s="19">
        <f t="shared" ca="1" si="11"/>
        <v>0</v>
      </c>
      <c r="F211" s="18" t="str">
        <f t="shared" ca="1" si="44"/>
        <v/>
      </c>
      <c r="G211" s="25" t="str">
        <f t="shared" ca="1" si="12"/>
        <v/>
      </c>
      <c r="H211" s="18" t="str">
        <f t="shared" ref="H211:I211" ca="1" si="176">F211</f>
        <v/>
      </c>
      <c r="I211" s="20" t="str">
        <f t="shared" ca="1" si="176"/>
        <v/>
      </c>
      <c r="J211" s="15"/>
      <c r="K211" s="25" t="e">
        <f t="shared" ca="1" si="14"/>
        <v>#VALUE!</v>
      </c>
      <c r="L211" s="15"/>
      <c r="M211" s="15"/>
      <c r="N211" s="18" t="str">
        <f t="shared" ca="1" si="166"/>
        <v/>
      </c>
      <c r="O211" s="25" t="str">
        <f t="shared" ca="1" si="167"/>
        <v/>
      </c>
      <c r="P211" s="15"/>
      <c r="Q211" s="18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4.25" customHeight="1" x14ac:dyDescent="0.3">
      <c r="A212" s="15" t="str">
        <f t="shared" ca="1" si="2"/>
        <v/>
      </c>
      <c r="B212" s="18">
        <f t="shared" ca="1" si="9"/>
        <v>51993</v>
      </c>
      <c r="C212" s="15" t="str">
        <f t="shared" ca="1" si="10"/>
        <v/>
      </c>
      <c r="D212" s="19" t="str">
        <f t="shared" ca="1" si="3"/>
        <v/>
      </c>
      <c r="E212" s="19">
        <f t="shared" ca="1" si="11"/>
        <v>0</v>
      </c>
      <c r="F212" s="18" t="str">
        <f t="shared" ca="1" si="44"/>
        <v/>
      </c>
      <c r="G212" s="25" t="str">
        <f t="shared" ca="1" si="12"/>
        <v/>
      </c>
      <c r="H212" s="18" t="str">
        <f t="shared" ref="H212:I212" ca="1" si="177">F212</f>
        <v/>
      </c>
      <c r="I212" s="20" t="str">
        <f t="shared" ca="1" si="177"/>
        <v/>
      </c>
      <c r="J212" s="15"/>
      <c r="K212" s="25" t="e">
        <f t="shared" ca="1" si="14"/>
        <v>#VALUE!</v>
      </c>
      <c r="L212" s="15"/>
      <c r="M212" s="15"/>
      <c r="N212" s="18" t="str">
        <f t="shared" ca="1" si="166"/>
        <v/>
      </c>
      <c r="O212" s="25" t="str">
        <f t="shared" ca="1" si="167"/>
        <v/>
      </c>
      <c r="P212" s="15"/>
      <c r="Q212" s="18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4.25" customHeight="1" x14ac:dyDescent="0.3">
      <c r="A213" s="15" t="str">
        <f t="shared" ca="1" si="2"/>
        <v/>
      </c>
      <c r="B213" s="18">
        <f t="shared" ca="1" si="9"/>
        <v>52023</v>
      </c>
      <c r="C213" s="15" t="str">
        <f t="shared" ca="1" si="10"/>
        <v/>
      </c>
      <c r="D213" s="19" t="str">
        <f t="shared" ca="1" si="3"/>
        <v/>
      </c>
      <c r="E213" s="19">
        <f t="shared" ca="1" si="11"/>
        <v>0</v>
      </c>
      <c r="F213" s="18" t="str">
        <f t="shared" ca="1" si="44"/>
        <v/>
      </c>
      <c r="G213" s="25" t="str">
        <f t="shared" ca="1" si="12"/>
        <v/>
      </c>
      <c r="H213" s="18" t="str">
        <f t="shared" ref="H213:I213" ca="1" si="178">F213</f>
        <v/>
      </c>
      <c r="I213" s="20" t="str">
        <f t="shared" ca="1" si="178"/>
        <v/>
      </c>
      <c r="J213" s="15"/>
      <c r="K213" s="25" t="e">
        <f t="shared" ca="1" si="14"/>
        <v>#VALUE!</v>
      </c>
      <c r="L213" s="15"/>
      <c r="M213" s="15"/>
      <c r="N213" s="18" t="str">
        <f t="shared" ca="1" si="166"/>
        <v/>
      </c>
      <c r="O213" s="25" t="str">
        <f t="shared" ca="1" si="167"/>
        <v/>
      </c>
      <c r="P213" s="15"/>
      <c r="Q213" s="18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4.25" customHeight="1" x14ac:dyDescent="0.3">
      <c r="A214" s="15" t="str">
        <f t="shared" ca="1" si="2"/>
        <v/>
      </c>
      <c r="B214" s="18">
        <f t="shared" ca="1" si="9"/>
        <v>52053</v>
      </c>
      <c r="C214" s="15" t="str">
        <f t="shared" ca="1" si="10"/>
        <v/>
      </c>
      <c r="D214" s="19" t="str">
        <f t="shared" ca="1" si="3"/>
        <v/>
      </c>
      <c r="E214" s="19">
        <f t="shared" ca="1" si="11"/>
        <v>0</v>
      </c>
      <c r="F214" s="18" t="str">
        <f t="shared" ca="1" si="44"/>
        <v/>
      </c>
      <c r="G214" s="25" t="str">
        <f t="shared" ca="1" si="12"/>
        <v/>
      </c>
      <c r="H214" s="18" t="str">
        <f t="shared" ref="H214:I214" ca="1" si="179">F214</f>
        <v/>
      </c>
      <c r="I214" s="20" t="str">
        <f t="shared" ca="1" si="179"/>
        <v/>
      </c>
      <c r="J214" s="15"/>
      <c r="K214" s="25" t="e">
        <f t="shared" ca="1" si="14"/>
        <v>#VALUE!</v>
      </c>
      <c r="L214" s="15"/>
      <c r="M214" s="15"/>
      <c r="N214" s="18" t="str">
        <f t="shared" ca="1" si="166"/>
        <v/>
      </c>
      <c r="O214" s="25" t="str">
        <f t="shared" ca="1" si="167"/>
        <v/>
      </c>
      <c r="P214" s="15"/>
      <c r="Q214" s="18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4.25" customHeight="1" x14ac:dyDescent="0.3">
      <c r="A215" s="15" t="str">
        <f t="shared" ca="1" si="2"/>
        <v/>
      </c>
      <c r="B215" s="18">
        <f t="shared" ca="1" si="9"/>
        <v>52083</v>
      </c>
      <c r="C215" s="15" t="str">
        <f t="shared" ca="1" si="10"/>
        <v/>
      </c>
      <c r="D215" s="19" t="str">
        <f t="shared" ca="1" si="3"/>
        <v/>
      </c>
      <c r="E215" s="19">
        <f t="shared" ca="1" si="11"/>
        <v>0</v>
      </c>
      <c r="F215" s="18" t="str">
        <f t="shared" ca="1" si="44"/>
        <v/>
      </c>
      <c r="G215" s="25" t="str">
        <f t="shared" ca="1" si="12"/>
        <v/>
      </c>
      <c r="H215" s="18" t="str">
        <f t="shared" ref="H215:I215" ca="1" si="180">F215</f>
        <v/>
      </c>
      <c r="I215" s="20" t="str">
        <f t="shared" ca="1" si="180"/>
        <v/>
      </c>
      <c r="J215" s="15"/>
      <c r="K215" s="25" t="e">
        <f t="shared" ca="1" si="14"/>
        <v>#VALUE!</v>
      </c>
      <c r="L215" s="15"/>
      <c r="M215" s="15"/>
      <c r="N215" s="18" t="str">
        <f t="shared" ca="1" si="166"/>
        <v/>
      </c>
      <c r="O215" s="25" t="str">
        <f t="shared" ca="1" si="167"/>
        <v/>
      </c>
      <c r="P215" s="15"/>
      <c r="Q215" s="18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4.25" customHeight="1" x14ac:dyDescent="0.3">
      <c r="A216" s="15" t="str">
        <f t="shared" ca="1" si="2"/>
        <v/>
      </c>
      <c r="B216" s="18">
        <f t="shared" ca="1" si="9"/>
        <v>52113</v>
      </c>
      <c r="C216" s="15" t="str">
        <f t="shared" ca="1" si="10"/>
        <v/>
      </c>
      <c r="D216" s="19" t="str">
        <f t="shared" ca="1" si="3"/>
        <v/>
      </c>
      <c r="E216" s="19">
        <f t="shared" ca="1" si="11"/>
        <v>0</v>
      </c>
      <c r="F216" s="18" t="str">
        <f t="shared" ca="1" si="44"/>
        <v/>
      </c>
      <c r="G216" s="25" t="str">
        <f t="shared" ca="1" si="12"/>
        <v/>
      </c>
      <c r="H216" s="18" t="str">
        <f t="shared" ref="H216:I216" ca="1" si="181">F216</f>
        <v/>
      </c>
      <c r="I216" s="20" t="str">
        <f t="shared" ca="1" si="181"/>
        <v/>
      </c>
      <c r="J216" s="15"/>
      <c r="K216" s="25" t="e">
        <f t="shared" ca="1" si="14"/>
        <v>#VALUE!</v>
      </c>
      <c r="L216" s="15"/>
      <c r="M216" s="15"/>
      <c r="N216" s="18" t="str">
        <f t="shared" ca="1" si="166"/>
        <v/>
      </c>
      <c r="O216" s="25" t="str">
        <f t="shared" ca="1" si="167"/>
        <v/>
      </c>
      <c r="P216" s="15"/>
      <c r="Q216" s="18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4.25" customHeight="1" x14ac:dyDescent="0.3">
      <c r="A217" s="15" t="str">
        <f t="shared" ca="1" si="2"/>
        <v/>
      </c>
      <c r="B217" s="18">
        <f t="shared" ca="1" si="9"/>
        <v>52143</v>
      </c>
      <c r="C217" s="15" t="str">
        <f t="shared" ca="1" si="10"/>
        <v/>
      </c>
      <c r="D217" s="19" t="str">
        <f t="shared" ca="1" si="3"/>
        <v/>
      </c>
      <c r="E217" s="19">
        <f t="shared" ca="1" si="11"/>
        <v>0</v>
      </c>
      <c r="F217" s="18" t="str">
        <f t="shared" ca="1" si="44"/>
        <v/>
      </c>
      <c r="G217" s="25" t="str">
        <f t="shared" ca="1" si="12"/>
        <v/>
      </c>
      <c r="H217" s="18" t="str">
        <f t="shared" ref="H217:I217" ca="1" si="182">F217</f>
        <v/>
      </c>
      <c r="I217" s="20" t="str">
        <f t="shared" ca="1" si="182"/>
        <v/>
      </c>
      <c r="J217" s="15"/>
      <c r="K217" s="25" t="e">
        <f t="shared" ca="1" si="14"/>
        <v>#VALUE!</v>
      </c>
      <c r="L217" s="15"/>
      <c r="M217" s="15"/>
      <c r="N217" s="18" t="str">
        <f t="shared" ca="1" si="166"/>
        <v/>
      </c>
      <c r="O217" s="25" t="str">
        <f t="shared" ca="1" si="167"/>
        <v/>
      </c>
      <c r="P217" s="15"/>
      <c r="Q217" s="18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4.25" customHeight="1" x14ac:dyDescent="0.3">
      <c r="A218" s="15" t="str">
        <f t="shared" ca="1" si="2"/>
        <v/>
      </c>
      <c r="B218" s="18">
        <f t="shared" ca="1" si="9"/>
        <v>52173</v>
      </c>
      <c r="C218" s="15" t="str">
        <f t="shared" ca="1" si="10"/>
        <v/>
      </c>
      <c r="D218" s="19" t="str">
        <f t="shared" ca="1" si="3"/>
        <v/>
      </c>
      <c r="E218" s="19">
        <f t="shared" ca="1" si="11"/>
        <v>0</v>
      </c>
      <c r="F218" s="18" t="str">
        <f t="shared" ca="1" si="44"/>
        <v/>
      </c>
      <c r="G218" s="25" t="str">
        <f t="shared" ca="1" si="12"/>
        <v/>
      </c>
      <c r="H218" s="18" t="str">
        <f t="shared" ref="H218:I218" ca="1" si="183">F218</f>
        <v/>
      </c>
      <c r="I218" s="20" t="str">
        <f t="shared" ca="1" si="183"/>
        <v/>
      </c>
      <c r="J218" s="15"/>
      <c r="K218" s="25" t="e">
        <f t="shared" ca="1" si="14"/>
        <v>#VALUE!</v>
      </c>
      <c r="L218" s="15"/>
      <c r="M218" s="15"/>
      <c r="N218" s="18" t="str">
        <f t="shared" ca="1" si="166"/>
        <v/>
      </c>
      <c r="O218" s="25" t="str">
        <f t="shared" ca="1" si="167"/>
        <v/>
      </c>
      <c r="P218" s="15"/>
      <c r="Q218" s="18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4.25" customHeight="1" x14ac:dyDescent="0.3">
      <c r="A219" s="15" t="str">
        <f t="shared" ca="1" si="2"/>
        <v/>
      </c>
      <c r="B219" s="18">
        <f t="shared" ca="1" si="9"/>
        <v>52203</v>
      </c>
      <c r="C219" s="15" t="str">
        <f t="shared" ca="1" si="10"/>
        <v/>
      </c>
      <c r="D219" s="19" t="str">
        <f t="shared" ca="1" si="3"/>
        <v/>
      </c>
      <c r="E219" s="19">
        <f t="shared" ca="1" si="11"/>
        <v>0</v>
      </c>
      <c r="F219" s="18" t="str">
        <f t="shared" ca="1" si="44"/>
        <v/>
      </c>
      <c r="G219" s="25" t="str">
        <f t="shared" ca="1" si="12"/>
        <v/>
      </c>
      <c r="H219" s="18" t="str">
        <f t="shared" ref="H219:I219" ca="1" si="184">F219</f>
        <v/>
      </c>
      <c r="I219" s="20" t="str">
        <f t="shared" ca="1" si="184"/>
        <v/>
      </c>
      <c r="J219" s="15"/>
      <c r="K219" s="25" t="e">
        <f t="shared" ca="1" si="14"/>
        <v>#VALUE!</v>
      </c>
      <c r="L219" s="15"/>
      <c r="M219" s="15"/>
      <c r="N219" s="18" t="str">
        <f t="shared" ca="1" si="166"/>
        <v/>
      </c>
      <c r="O219" s="25" t="str">
        <f t="shared" ca="1" si="167"/>
        <v/>
      </c>
      <c r="P219" s="15"/>
      <c r="Q219" s="18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4.25" customHeight="1" x14ac:dyDescent="0.3">
      <c r="A220" s="15" t="str">
        <f t="shared" ca="1" si="2"/>
        <v/>
      </c>
      <c r="B220" s="18">
        <f t="shared" ca="1" si="9"/>
        <v>52233</v>
      </c>
      <c r="C220" s="15" t="str">
        <f t="shared" ca="1" si="10"/>
        <v/>
      </c>
      <c r="D220" s="19" t="str">
        <f t="shared" ca="1" si="3"/>
        <v/>
      </c>
      <c r="E220" s="19">
        <f t="shared" ca="1" si="11"/>
        <v>0</v>
      </c>
      <c r="F220" s="18" t="str">
        <f t="shared" ca="1" si="44"/>
        <v/>
      </c>
      <c r="G220" s="25" t="str">
        <f t="shared" ca="1" si="12"/>
        <v/>
      </c>
      <c r="H220" s="18" t="str">
        <f t="shared" ref="H220:I220" ca="1" si="185">F220</f>
        <v/>
      </c>
      <c r="I220" s="20" t="str">
        <f t="shared" ca="1" si="185"/>
        <v/>
      </c>
      <c r="J220" s="15"/>
      <c r="K220" s="25" t="e">
        <f t="shared" ca="1" si="14"/>
        <v>#VALUE!</v>
      </c>
      <c r="L220" s="15"/>
      <c r="M220" s="15"/>
      <c r="N220" s="18" t="str">
        <f t="shared" ca="1" si="166"/>
        <v/>
      </c>
      <c r="O220" s="25" t="str">
        <f t="shared" ca="1" si="167"/>
        <v/>
      </c>
      <c r="P220" s="15"/>
      <c r="Q220" s="18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4.25" customHeight="1" x14ac:dyDescent="0.3">
      <c r="A221" s="15" t="str">
        <f t="shared" ca="1" si="2"/>
        <v/>
      </c>
      <c r="B221" s="18">
        <f t="shared" ca="1" si="9"/>
        <v>52263</v>
      </c>
      <c r="C221" s="15" t="str">
        <f t="shared" ca="1" si="10"/>
        <v/>
      </c>
      <c r="D221" s="19" t="str">
        <f t="shared" ca="1" si="3"/>
        <v/>
      </c>
      <c r="E221" s="19">
        <f t="shared" ca="1" si="11"/>
        <v>0</v>
      </c>
      <c r="F221" s="18" t="str">
        <f t="shared" ca="1" si="44"/>
        <v/>
      </c>
      <c r="G221" s="25" t="str">
        <f t="shared" ca="1" si="12"/>
        <v/>
      </c>
      <c r="H221" s="18" t="str">
        <f t="shared" ref="H221:I221" ca="1" si="186">F221</f>
        <v/>
      </c>
      <c r="I221" s="20" t="str">
        <f t="shared" ca="1" si="186"/>
        <v/>
      </c>
      <c r="J221" s="15"/>
      <c r="K221" s="25" t="e">
        <f t="shared" ca="1" si="14"/>
        <v>#VALUE!</v>
      </c>
      <c r="L221" s="15"/>
      <c r="M221" s="15"/>
      <c r="N221" s="18" t="str">
        <f t="shared" ca="1" si="166"/>
        <v/>
      </c>
      <c r="O221" s="25" t="str">
        <f t="shared" ca="1" si="167"/>
        <v/>
      </c>
      <c r="P221" s="15"/>
      <c r="Q221" s="18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4.25" customHeight="1" x14ac:dyDescent="0.3">
      <c r="A222" s="15" t="str">
        <f t="shared" ca="1" si="2"/>
        <v/>
      </c>
      <c r="B222" s="18">
        <f t="shared" ca="1" si="9"/>
        <v>52293</v>
      </c>
      <c r="C222" s="15" t="str">
        <f t="shared" ca="1" si="10"/>
        <v/>
      </c>
      <c r="D222" s="19" t="str">
        <f t="shared" ca="1" si="3"/>
        <v/>
      </c>
      <c r="E222" s="19">
        <f t="shared" ca="1" si="11"/>
        <v>0</v>
      </c>
      <c r="F222" s="18" t="str">
        <f t="shared" ca="1" si="44"/>
        <v/>
      </c>
      <c r="G222" s="25" t="str">
        <f t="shared" ca="1" si="12"/>
        <v/>
      </c>
      <c r="H222" s="18" t="str">
        <f t="shared" ref="H222:I222" ca="1" si="187">F222</f>
        <v/>
      </c>
      <c r="I222" s="20" t="str">
        <f t="shared" ca="1" si="187"/>
        <v/>
      </c>
      <c r="J222" s="15"/>
      <c r="K222" s="25" t="e">
        <f t="shared" ca="1" si="14"/>
        <v>#VALUE!</v>
      </c>
      <c r="L222" s="15"/>
      <c r="M222" s="15"/>
      <c r="N222" s="18" t="str">
        <f t="shared" ca="1" si="166"/>
        <v/>
      </c>
      <c r="O222" s="25" t="str">
        <f t="shared" ca="1" si="167"/>
        <v/>
      </c>
      <c r="P222" s="15"/>
      <c r="Q222" s="18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4.25" customHeight="1" x14ac:dyDescent="0.3">
      <c r="A223" s="15" t="str">
        <f t="shared" ca="1" si="2"/>
        <v/>
      </c>
      <c r="B223" s="18">
        <f t="shared" ca="1" si="9"/>
        <v>52323</v>
      </c>
      <c r="C223" s="15" t="str">
        <f t="shared" ca="1" si="10"/>
        <v/>
      </c>
      <c r="D223" s="19" t="str">
        <f t="shared" ca="1" si="3"/>
        <v/>
      </c>
      <c r="E223" s="19">
        <f t="shared" ca="1" si="11"/>
        <v>0</v>
      </c>
      <c r="F223" s="18" t="str">
        <f t="shared" ca="1" si="44"/>
        <v/>
      </c>
      <c r="G223" s="25" t="str">
        <f t="shared" ca="1" si="12"/>
        <v/>
      </c>
      <c r="H223" s="18" t="str">
        <f t="shared" ref="H223:I223" ca="1" si="188">F223</f>
        <v/>
      </c>
      <c r="I223" s="20" t="str">
        <f t="shared" ca="1" si="188"/>
        <v/>
      </c>
      <c r="J223" s="15"/>
      <c r="K223" s="25" t="e">
        <f t="shared" ca="1" si="14"/>
        <v>#VALUE!</v>
      </c>
      <c r="L223" s="15"/>
      <c r="M223" s="15"/>
      <c r="N223" s="18" t="str">
        <f t="shared" ca="1" si="166"/>
        <v/>
      </c>
      <c r="O223" s="25" t="str">
        <f t="shared" ca="1" si="167"/>
        <v/>
      </c>
      <c r="P223" s="15"/>
      <c r="Q223" s="18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4.25" customHeight="1" x14ac:dyDescent="0.3">
      <c r="A224" s="15" t="str">
        <f t="shared" ca="1" si="2"/>
        <v/>
      </c>
      <c r="B224" s="18">
        <f t="shared" ca="1" si="9"/>
        <v>52353</v>
      </c>
      <c r="C224" s="15" t="str">
        <f t="shared" ca="1" si="10"/>
        <v/>
      </c>
      <c r="D224" s="19" t="str">
        <f t="shared" ca="1" si="3"/>
        <v/>
      </c>
      <c r="E224" s="19">
        <f t="shared" ca="1" si="11"/>
        <v>0</v>
      </c>
      <c r="F224" s="18" t="str">
        <f t="shared" ca="1" si="44"/>
        <v/>
      </c>
      <c r="G224" s="25" t="str">
        <f t="shared" ca="1" si="12"/>
        <v/>
      </c>
      <c r="H224" s="18" t="str">
        <f t="shared" ref="H224:I224" ca="1" si="189">F224</f>
        <v/>
      </c>
      <c r="I224" s="20" t="str">
        <f t="shared" ca="1" si="189"/>
        <v/>
      </c>
      <c r="J224" s="15"/>
      <c r="K224" s="25" t="e">
        <f t="shared" ca="1" si="14"/>
        <v>#VALUE!</v>
      </c>
      <c r="L224" s="15"/>
      <c r="M224" s="15"/>
      <c r="N224" s="18" t="str">
        <f t="shared" ca="1" si="166"/>
        <v/>
      </c>
      <c r="O224" s="25" t="str">
        <f t="shared" ca="1" si="167"/>
        <v/>
      </c>
      <c r="P224" s="15"/>
      <c r="Q224" s="18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4.25" customHeight="1" x14ac:dyDescent="0.3">
      <c r="A225" s="15" t="str">
        <f t="shared" ca="1" si="2"/>
        <v/>
      </c>
      <c r="B225" s="18">
        <f t="shared" ca="1" si="9"/>
        <v>52383</v>
      </c>
      <c r="C225" s="15" t="str">
        <f t="shared" ca="1" si="10"/>
        <v/>
      </c>
      <c r="D225" s="19" t="str">
        <f t="shared" ca="1" si="3"/>
        <v/>
      </c>
      <c r="E225" s="19">
        <f t="shared" ca="1" si="11"/>
        <v>0</v>
      </c>
      <c r="F225" s="18" t="str">
        <f t="shared" ca="1" si="44"/>
        <v/>
      </c>
      <c r="G225" s="25" t="str">
        <f t="shared" ca="1" si="12"/>
        <v/>
      </c>
      <c r="H225" s="18" t="str">
        <f t="shared" ref="H225:I225" ca="1" si="190">F225</f>
        <v/>
      </c>
      <c r="I225" s="20" t="str">
        <f t="shared" ca="1" si="190"/>
        <v/>
      </c>
      <c r="J225" s="15"/>
      <c r="K225" s="25" t="e">
        <f t="shared" ca="1" si="14"/>
        <v>#VALUE!</v>
      </c>
      <c r="L225" s="15"/>
      <c r="M225" s="15"/>
      <c r="N225" s="18" t="str">
        <f t="shared" ca="1" si="166"/>
        <v/>
      </c>
      <c r="O225" s="25" t="str">
        <f t="shared" ca="1" si="167"/>
        <v/>
      </c>
      <c r="P225" s="15"/>
      <c r="Q225" s="18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4.25" customHeight="1" x14ac:dyDescent="0.3">
      <c r="A226" s="15" t="str">
        <f t="shared" ca="1" si="2"/>
        <v/>
      </c>
      <c r="B226" s="18">
        <f t="shared" ca="1" si="9"/>
        <v>52413</v>
      </c>
      <c r="C226" s="15" t="str">
        <f t="shared" ca="1" si="10"/>
        <v/>
      </c>
      <c r="D226" s="19" t="str">
        <f t="shared" ca="1" si="3"/>
        <v/>
      </c>
      <c r="E226" s="19">
        <f t="shared" ca="1" si="11"/>
        <v>0</v>
      </c>
      <c r="F226" s="18" t="str">
        <f t="shared" ca="1" si="44"/>
        <v/>
      </c>
      <c r="G226" s="25" t="str">
        <f t="shared" ca="1" si="12"/>
        <v/>
      </c>
      <c r="H226" s="18" t="str">
        <f t="shared" ref="H226:I226" ca="1" si="191">F226</f>
        <v/>
      </c>
      <c r="I226" s="20" t="str">
        <f t="shared" ca="1" si="191"/>
        <v/>
      </c>
      <c r="J226" s="15"/>
      <c r="K226" s="25" t="e">
        <f t="shared" ca="1" si="14"/>
        <v>#VALUE!</v>
      </c>
      <c r="L226" s="15"/>
      <c r="M226" s="15"/>
      <c r="N226" s="18" t="str">
        <f t="shared" ca="1" si="166"/>
        <v/>
      </c>
      <c r="O226" s="25" t="str">
        <f t="shared" ca="1" si="167"/>
        <v/>
      </c>
      <c r="P226" s="15"/>
      <c r="Q226" s="18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4.25" customHeight="1" x14ac:dyDescent="0.3">
      <c r="A227" s="15" t="str">
        <f t="shared" ca="1" si="2"/>
        <v/>
      </c>
      <c r="B227" s="18">
        <f t="shared" ca="1" si="9"/>
        <v>52443</v>
      </c>
      <c r="C227" s="15" t="str">
        <f t="shared" ca="1" si="10"/>
        <v/>
      </c>
      <c r="D227" s="19" t="str">
        <f t="shared" ca="1" si="3"/>
        <v/>
      </c>
      <c r="E227" s="19">
        <f t="shared" ca="1" si="11"/>
        <v>0</v>
      </c>
      <c r="F227" s="18" t="str">
        <f t="shared" ca="1" si="44"/>
        <v/>
      </c>
      <c r="G227" s="25" t="str">
        <f t="shared" ca="1" si="12"/>
        <v/>
      </c>
      <c r="H227" s="18" t="str">
        <f t="shared" ref="H227:I227" ca="1" si="192">F227</f>
        <v/>
      </c>
      <c r="I227" s="20" t="str">
        <f t="shared" ca="1" si="192"/>
        <v/>
      </c>
      <c r="J227" s="15"/>
      <c r="K227" s="25" t="e">
        <f t="shared" ca="1" si="14"/>
        <v>#VALUE!</v>
      </c>
      <c r="L227" s="15"/>
      <c r="M227" s="15"/>
      <c r="N227" s="18" t="str">
        <f t="shared" ca="1" si="166"/>
        <v/>
      </c>
      <c r="O227" s="25" t="str">
        <f t="shared" ca="1" si="167"/>
        <v/>
      </c>
      <c r="P227" s="15"/>
      <c r="Q227" s="18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4.25" customHeight="1" x14ac:dyDescent="0.3">
      <c r="A228" s="15" t="str">
        <f t="shared" ca="1" si="2"/>
        <v/>
      </c>
      <c r="B228" s="18">
        <f t="shared" ca="1" si="9"/>
        <v>52473</v>
      </c>
      <c r="C228" s="15" t="str">
        <f t="shared" ca="1" si="10"/>
        <v/>
      </c>
      <c r="D228" s="19" t="str">
        <f t="shared" ca="1" si="3"/>
        <v/>
      </c>
      <c r="E228" s="19">
        <f t="shared" ca="1" si="11"/>
        <v>0</v>
      </c>
      <c r="F228" s="18" t="str">
        <f t="shared" ca="1" si="44"/>
        <v/>
      </c>
      <c r="G228" s="25" t="str">
        <f t="shared" ca="1" si="12"/>
        <v/>
      </c>
      <c r="H228" s="18" t="str">
        <f t="shared" ref="H228:I228" ca="1" si="193">F228</f>
        <v/>
      </c>
      <c r="I228" s="20" t="str">
        <f t="shared" ca="1" si="193"/>
        <v/>
      </c>
      <c r="J228" s="15"/>
      <c r="K228" s="25" t="e">
        <f t="shared" ca="1" si="14"/>
        <v>#VALUE!</v>
      </c>
      <c r="L228" s="15"/>
      <c r="M228" s="15"/>
      <c r="N228" s="18" t="str">
        <f t="shared" ca="1" si="166"/>
        <v/>
      </c>
      <c r="O228" s="25" t="str">
        <f t="shared" ca="1" si="167"/>
        <v/>
      </c>
      <c r="P228" s="15"/>
      <c r="Q228" s="18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4.25" customHeight="1" x14ac:dyDescent="0.3">
      <c r="A229" s="15" t="str">
        <f t="shared" ca="1" si="2"/>
        <v/>
      </c>
      <c r="B229" s="18">
        <f t="shared" ca="1" si="9"/>
        <v>52503</v>
      </c>
      <c r="C229" s="15" t="str">
        <f t="shared" ca="1" si="10"/>
        <v/>
      </c>
      <c r="D229" s="19" t="str">
        <f t="shared" ca="1" si="3"/>
        <v/>
      </c>
      <c r="E229" s="19">
        <f t="shared" ca="1" si="11"/>
        <v>0</v>
      </c>
      <c r="F229" s="18" t="str">
        <f t="shared" ca="1" si="44"/>
        <v/>
      </c>
      <c r="G229" s="25" t="str">
        <f t="shared" ca="1" si="12"/>
        <v/>
      </c>
      <c r="H229" s="18" t="str">
        <f t="shared" ref="H229:I229" ca="1" si="194">F229</f>
        <v/>
      </c>
      <c r="I229" s="20" t="str">
        <f t="shared" ca="1" si="194"/>
        <v/>
      </c>
      <c r="J229" s="15"/>
      <c r="K229" s="25" t="e">
        <f t="shared" ca="1" si="14"/>
        <v>#VALUE!</v>
      </c>
      <c r="L229" s="15"/>
      <c r="M229" s="15"/>
      <c r="N229" s="18" t="str">
        <f t="shared" ca="1" si="166"/>
        <v/>
      </c>
      <c r="O229" s="25" t="str">
        <f t="shared" ca="1" si="167"/>
        <v/>
      </c>
      <c r="P229" s="15"/>
      <c r="Q229" s="18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4.25" customHeight="1" x14ac:dyDescent="0.3">
      <c r="A230" s="15" t="str">
        <f t="shared" ca="1" si="2"/>
        <v/>
      </c>
      <c r="B230" s="18">
        <f t="shared" ca="1" si="9"/>
        <v>52533</v>
      </c>
      <c r="C230" s="15" t="str">
        <f t="shared" ca="1" si="10"/>
        <v/>
      </c>
      <c r="D230" s="19" t="str">
        <f t="shared" ca="1" si="3"/>
        <v/>
      </c>
      <c r="E230" s="19">
        <f t="shared" ca="1" si="11"/>
        <v>0</v>
      </c>
      <c r="F230" s="18" t="str">
        <f t="shared" ca="1" si="44"/>
        <v/>
      </c>
      <c r="G230" s="25" t="str">
        <f t="shared" ca="1" si="12"/>
        <v/>
      </c>
      <c r="H230" s="18" t="str">
        <f t="shared" ref="H230:I230" ca="1" si="195">F230</f>
        <v/>
      </c>
      <c r="I230" s="20" t="str">
        <f t="shared" ca="1" si="195"/>
        <v/>
      </c>
      <c r="J230" s="15"/>
      <c r="K230" s="25" t="e">
        <f t="shared" ca="1" si="14"/>
        <v>#VALUE!</v>
      </c>
      <c r="L230" s="15"/>
      <c r="M230" s="15"/>
      <c r="N230" s="18" t="str">
        <f t="shared" ca="1" si="166"/>
        <v/>
      </c>
      <c r="O230" s="25" t="str">
        <f t="shared" ca="1" si="167"/>
        <v/>
      </c>
      <c r="P230" s="15"/>
      <c r="Q230" s="18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4.25" customHeight="1" x14ac:dyDescent="0.3">
      <c r="A231" s="15" t="str">
        <f t="shared" ca="1" si="2"/>
        <v/>
      </c>
      <c r="B231" s="18">
        <f t="shared" ca="1" si="9"/>
        <v>52563</v>
      </c>
      <c r="C231" s="15" t="str">
        <f t="shared" ca="1" si="10"/>
        <v/>
      </c>
      <c r="D231" s="19" t="str">
        <f t="shared" ca="1" si="3"/>
        <v/>
      </c>
      <c r="E231" s="19">
        <f t="shared" ca="1" si="11"/>
        <v>0</v>
      </c>
      <c r="F231" s="18" t="str">
        <f t="shared" ca="1" si="44"/>
        <v/>
      </c>
      <c r="G231" s="25" t="str">
        <f t="shared" ca="1" si="12"/>
        <v/>
      </c>
      <c r="H231" s="18" t="str">
        <f t="shared" ref="H231:I231" ca="1" si="196">F231</f>
        <v/>
      </c>
      <c r="I231" s="20" t="str">
        <f t="shared" ca="1" si="196"/>
        <v/>
      </c>
      <c r="J231" s="15"/>
      <c r="K231" s="25" t="e">
        <f t="shared" ca="1" si="14"/>
        <v>#VALUE!</v>
      </c>
      <c r="L231" s="15"/>
      <c r="M231" s="15"/>
      <c r="N231" s="18" t="str">
        <f t="shared" ca="1" si="166"/>
        <v/>
      </c>
      <c r="O231" s="25" t="str">
        <f t="shared" ca="1" si="167"/>
        <v/>
      </c>
      <c r="P231" s="15"/>
      <c r="Q231" s="18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4.25" customHeight="1" x14ac:dyDescent="0.3">
      <c r="A232" s="15" t="str">
        <f t="shared" ca="1" si="2"/>
        <v/>
      </c>
      <c r="B232" s="18">
        <f t="shared" ca="1" si="9"/>
        <v>52593</v>
      </c>
      <c r="C232" s="15" t="str">
        <f t="shared" ca="1" si="10"/>
        <v/>
      </c>
      <c r="D232" s="19" t="str">
        <f t="shared" ca="1" si="3"/>
        <v/>
      </c>
      <c r="E232" s="19">
        <f t="shared" ca="1" si="11"/>
        <v>0</v>
      </c>
      <c r="F232" s="18" t="str">
        <f t="shared" ca="1" si="44"/>
        <v/>
      </c>
      <c r="G232" s="25" t="str">
        <f t="shared" ca="1" si="12"/>
        <v/>
      </c>
      <c r="H232" s="18" t="str">
        <f t="shared" ref="H232:I232" ca="1" si="197">F232</f>
        <v/>
      </c>
      <c r="I232" s="20" t="str">
        <f t="shared" ca="1" si="197"/>
        <v/>
      </c>
      <c r="J232" s="15"/>
      <c r="K232" s="25" t="e">
        <f t="shared" ca="1" si="14"/>
        <v>#VALUE!</v>
      </c>
      <c r="L232" s="15"/>
      <c r="M232" s="15"/>
      <c r="N232" s="18" t="str">
        <f t="shared" ca="1" si="166"/>
        <v/>
      </c>
      <c r="O232" s="25" t="str">
        <f t="shared" ca="1" si="167"/>
        <v/>
      </c>
      <c r="P232" s="15"/>
      <c r="Q232" s="18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4.25" customHeight="1" x14ac:dyDescent="0.3">
      <c r="A233" s="15" t="str">
        <f t="shared" ca="1" si="2"/>
        <v/>
      </c>
      <c r="B233" s="18">
        <f t="shared" ca="1" si="9"/>
        <v>52623</v>
      </c>
      <c r="C233" s="15" t="str">
        <f t="shared" ca="1" si="10"/>
        <v/>
      </c>
      <c r="D233" s="19" t="str">
        <f t="shared" ca="1" si="3"/>
        <v/>
      </c>
      <c r="E233" s="19">
        <f t="shared" ca="1" si="11"/>
        <v>0</v>
      </c>
      <c r="F233" s="18" t="str">
        <f t="shared" ca="1" si="44"/>
        <v/>
      </c>
      <c r="G233" s="25" t="str">
        <f t="shared" ca="1" si="12"/>
        <v/>
      </c>
      <c r="H233" s="18" t="str">
        <f t="shared" ref="H233:I233" ca="1" si="198">F233</f>
        <v/>
      </c>
      <c r="I233" s="20" t="str">
        <f t="shared" ca="1" si="198"/>
        <v/>
      </c>
      <c r="J233" s="15"/>
      <c r="K233" s="25" t="e">
        <f t="shared" ca="1" si="14"/>
        <v>#VALUE!</v>
      </c>
      <c r="L233" s="15"/>
      <c r="M233" s="15"/>
      <c r="N233" s="18" t="str">
        <f t="shared" ca="1" si="166"/>
        <v/>
      </c>
      <c r="O233" s="25" t="str">
        <f t="shared" ca="1" si="167"/>
        <v/>
      </c>
      <c r="P233" s="15"/>
      <c r="Q233" s="18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4.25" customHeight="1" x14ac:dyDescent="0.3">
      <c r="A234" s="15" t="str">
        <f t="shared" ca="1" si="2"/>
        <v/>
      </c>
      <c r="B234" s="18">
        <f t="shared" ca="1" si="9"/>
        <v>52653</v>
      </c>
      <c r="C234" s="15" t="str">
        <f t="shared" ca="1" si="10"/>
        <v/>
      </c>
      <c r="D234" s="19" t="str">
        <f t="shared" ca="1" si="3"/>
        <v/>
      </c>
      <c r="E234" s="19">
        <f t="shared" ca="1" si="11"/>
        <v>0</v>
      </c>
      <c r="F234" s="18" t="str">
        <f t="shared" ca="1" si="44"/>
        <v/>
      </c>
      <c r="G234" s="25" t="str">
        <f t="shared" ca="1" si="12"/>
        <v/>
      </c>
      <c r="H234" s="18" t="str">
        <f t="shared" ref="H234:I234" ca="1" si="199">F234</f>
        <v/>
      </c>
      <c r="I234" s="20" t="str">
        <f t="shared" ca="1" si="199"/>
        <v/>
      </c>
      <c r="J234" s="15"/>
      <c r="K234" s="25" t="e">
        <f t="shared" ca="1" si="14"/>
        <v>#VALUE!</v>
      </c>
      <c r="L234" s="15"/>
      <c r="M234" s="15"/>
      <c r="N234" s="18" t="str">
        <f t="shared" ca="1" si="166"/>
        <v/>
      </c>
      <c r="O234" s="25" t="str">
        <f t="shared" ca="1" si="167"/>
        <v/>
      </c>
      <c r="P234" s="15"/>
      <c r="Q234" s="18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4.25" customHeight="1" x14ac:dyDescent="0.3">
      <c r="A235" s="15" t="str">
        <f t="shared" ca="1" si="2"/>
        <v/>
      </c>
      <c r="B235" s="18">
        <f t="shared" ca="1" si="9"/>
        <v>52683</v>
      </c>
      <c r="C235" s="15" t="str">
        <f t="shared" ca="1" si="10"/>
        <v/>
      </c>
      <c r="D235" s="19" t="str">
        <f t="shared" ca="1" si="3"/>
        <v/>
      </c>
      <c r="E235" s="19">
        <f t="shared" ca="1" si="11"/>
        <v>0</v>
      </c>
      <c r="F235" s="18" t="str">
        <f t="shared" ca="1" si="44"/>
        <v/>
      </c>
      <c r="G235" s="25" t="str">
        <f t="shared" ca="1" si="12"/>
        <v/>
      </c>
      <c r="H235" s="18" t="str">
        <f t="shared" ref="H235:I235" ca="1" si="200">F235</f>
        <v/>
      </c>
      <c r="I235" s="20" t="str">
        <f t="shared" ca="1" si="200"/>
        <v/>
      </c>
      <c r="J235" s="15"/>
      <c r="K235" s="25" t="e">
        <f t="shared" ca="1" si="14"/>
        <v>#VALUE!</v>
      </c>
      <c r="L235" s="15"/>
      <c r="M235" s="15"/>
      <c r="N235" s="18" t="str">
        <f t="shared" ca="1" si="166"/>
        <v/>
      </c>
      <c r="O235" s="25" t="str">
        <f t="shared" ca="1" si="167"/>
        <v/>
      </c>
      <c r="P235" s="15"/>
      <c r="Q235" s="18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4.25" customHeight="1" x14ac:dyDescent="0.3">
      <c r="A236" s="15" t="str">
        <f t="shared" ca="1" si="2"/>
        <v/>
      </c>
      <c r="B236" s="18">
        <f t="shared" ca="1" si="9"/>
        <v>52713</v>
      </c>
      <c r="C236" s="15" t="str">
        <f t="shared" ca="1" si="10"/>
        <v/>
      </c>
      <c r="D236" s="19" t="str">
        <f t="shared" ca="1" si="3"/>
        <v/>
      </c>
      <c r="E236" s="19">
        <f t="shared" ca="1" si="11"/>
        <v>0</v>
      </c>
      <c r="F236" s="18" t="str">
        <f t="shared" ca="1" si="44"/>
        <v/>
      </c>
      <c r="G236" s="25" t="str">
        <f t="shared" ca="1" si="12"/>
        <v/>
      </c>
      <c r="H236" s="18" t="str">
        <f t="shared" ref="H236:I236" ca="1" si="201">F236</f>
        <v/>
      </c>
      <c r="I236" s="20" t="str">
        <f t="shared" ca="1" si="201"/>
        <v/>
      </c>
      <c r="J236" s="15"/>
      <c r="K236" s="25" t="e">
        <f t="shared" ca="1" si="14"/>
        <v>#VALUE!</v>
      </c>
      <c r="L236" s="15"/>
      <c r="M236" s="15"/>
      <c r="N236" s="18" t="str">
        <f t="shared" ca="1" si="166"/>
        <v/>
      </c>
      <c r="O236" s="25" t="str">
        <f t="shared" ca="1" si="167"/>
        <v/>
      </c>
      <c r="P236" s="15"/>
      <c r="Q236" s="18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4.25" customHeight="1" x14ac:dyDescent="0.3">
      <c r="A237" s="15" t="str">
        <f t="shared" ca="1" si="2"/>
        <v/>
      </c>
      <c r="B237" s="18">
        <f t="shared" ca="1" si="9"/>
        <v>52743</v>
      </c>
      <c r="C237" s="15" t="str">
        <f t="shared" ca="1" si="10"/>
        <v/>
      </c>
      <c r="D237" s="19" t="str">
        <f t="shared" ca="1" si="3"/>
        <v/>
      </c>
      <c r="E237" s="19">
        <f t="shared" ca="1" si="11"/>
        <v>0</v>
      </c>
      <c r="F237" s="18" t="str">
        <f t="shared" ca="1" si="44"/>
        <v/>
      </c>
      <c r="G237" s="25" t="str">
        <f t="shared" ca="1" si="12"/>
        <v/>
      </c>
      <c r="H237" s="18" t="str">
        <f t="shared" ref="H237:I237" ca="1" si="202">F237</f>
        <v/>
      </c>
      <c r="I237" s="20" t="str">
        <f t="shared" ca="1" si="202"/>
        <v/>
      </c>
      <c r="J237" s="15"/>
      <c r="K237" s="25" t="e">
        <f t="shared" ca="1" si="14"/>
        <v>#VALUE!</v>
      </c>
      <c r="L237" s="15"/>
      <c r="M237" s="15"/>
      <c r="N237" s="18" t="str">
        <f t="shared" ca="1" si="166"/>
        <v/>
      </c>
      <c r="O237" s="25" t="str">
        <f t="shared" ca="1" si="167"/>
        <v/>
      </c>
      <c r="P237" s="15"/>
      <c r="Q237" s="18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4.25" customHeight="1" x14ac:dyDescent="0.3">
      <c r="A238" s="15" t="str">
        <f t="shared" ca="1" si="2"/>
        <v/>
      </c>
      <c r="B238" s="18">
        <f t="shared" ca="1" si="9"/>
        <v>52773</v>
      </c>
      <c r="C238" s="15" t="str">
        <f t="shared" ca="1" si="10"/>
        <v/>
      </c>
      <c r="D238" s="19" t="str">
        <f t="shared" ca="1" si="3"/>
        <v/>
      </c>
      <c r="E238" s="19">
        <f t="shared" ca="1" si="11"/>
        <v>0</v>
      </c>
      <c r="F238" s="18" t="str">
        <f t="shared" ca="1" si="44"/>
        <v/>
      </c>
      <c r="G238" s="25" t="str">
        <f t="shared" ca="1" si="12"/>
        <v/>
      </c>
      <c r="H238" s="18" t="str">
        <f t="shared" ref="H238:I238" ca="1" si="203">F238</f>
        <v/>
      </c>
      <c r="I238" s="20" t="str">
        <f t="shared" ca="1" si="203"/>
        <v/>
      </c>
      <c r="J238" s="15"/>
      <c r="K238" s="25" t="e">
        <f t="shared" ca="1" si="14"/>
        <v>#VALUE!</v>
      </c>
      <c r="L238" s="15"/>
      <c r="M238" s="15"/>
      <c r="N238" s="18" t="str">
        <f t="shared" ca="1" si="166"/>
        <v/>
      </c>
      <c r="O238" s="25" t="str">
        <f t="shared" ca="1" si="167"/>
        <v/>
      </c>
      <c r="P238" s="15"/>
      <c r="Q238" s="18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4.25" customHeight="1" x14ac:dyDescent="0.3">
      <c r="A239" s="15" t="str">
        <f t="shared" ca="1" si="2"/>
        <v/>
      </c>
      <c r="B239" s="18">
        <f t="shared" ca="1" si="9"/>
        <v>52803</v>
      </c>
      <c r="C239" s="15" t="str">
        <f t="shared" ca="1" si="10"/>
        <v/>
      </c>
      <c r="D239" s="19" t="str">
        <f t="shared" ca="1" si="3"/>
        <v/>
      </c>
      <c r="E239" s="19">
        <f t="shared" ca="1" si="11"/>
        <v>0</v>
      </c>
      <c r="F239" s="18" t="str">
        <f t="shared" ca="1" si="44"/>
        <v/>
      </c>
      <c r="G239" s="25" t="str">
        <f t="shared" ca="1" si="12"/>
        <v/>
      </c>
      <c r="H239" s="18" t="str">
        <f t="shared" ref="H239:I239" ca="1" si="204">F239</f>
        <v/>
      </c>
      <c r="I239" s="20" t="str">
        <f t="shared" ca="1" si="204"/>
        <v/>
      </c>
      <c r="J239" s="15"/>
      <c r="K239" s="25" t="e">
        <f t="shared" ca="1" si="14"/>
        <v>#VALUE!</v>
      </c>
      <c r="L239" s="15"/>
      <c r="M239" s="15"/>
      <c r="N239" s="18" t="str">
        <f t="shared" ca="1" si="166"/>
        <v/>
      </c>
      <c r="O239" s="25" t="str">
        <f t="shared" ca="1" si="167"/>
        <v/>
      </c>
      <c r="P239" s="15"/>
      <c r="Q239" s="18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4.25" customHeight="1" x14ac:dyDescent="0.3">
      <c r="A240" s="15" t="str">
        <f t="shared" ca="1" si="2"/>
        <v/>
      </c>
      <c r="B240" s="18">
        <f t="shared" ca="1" si="9"/>
        <v>52833</v>
      </c>
      <c r="C240" s="15" t="str">
        <f t="shared" ca="1" si="10"/>
        <v/>
      </c>
      <c r="D240" s="19" t="str">
        <f t="shared" ca="1" si="3"/>
        <v/>
      </c>
      <c r="E240" s="19">
        <f t="shared" ca="1" si="11"/>
        <v>0</v>
      </c>
      <c r="F240" s="18" t="str">
        <f t="shared" ca="1" si="44"/>
        <v/>
      </c>
      <c r="G240" s="25" t="str">
        <f t="shared" ca="1" si="12"/>
        <v/>
      </c>
      <c r="H240" s="18" t="str">
        <f t="shared" ref="H240:I240" ca="1" si="205">F240</f>
        <v/>
      </c>
      <c r="I240" s="20" t="str">
        <f t="shared" ca="1" si="205"/>
        <v/>
      </c>
      <c r="J240" s="15"/>
      <c r="K240" s="25" t="e">
        <f t="shared" ca="1" si="14"/>
        <v>#VALUE!</v>
      </c>
      <c r="L240" s="15"/>
      <c r="M240" s="15"/>
      <c r="N240" s="18" t="str">
        <f t="shared" ca="1" si="166"/>
        <v/>
      </c>
      <c r="O240" s="25" t="str">
        <f t="shared" ca="1" si="167"/>
        <v/>
      </c>
      <c r="P240" s="15"/>
      <c r="Q240" s="18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4.25" customHeight="1" x14ac:dyDescent="0.3">
      <c r="A241" s="15" t="str">
        <f t="shared" ca="1" si="2"/>
        <v/>
      </c>
      <c r="B241" s="18">
        <f t="shared" ca="1" si="9"/>
        <v>52863</v>
      </c>
      <c r="C241" s="15" t="str">
        <f t="shared" ca="1" si="10"/>
        <v/>
      </c>
      <c r="D241" s="19" t="str">
        <f t="shared" ca="1" si="3"/>
        <v/>
      </c>
      <c r="E241" s="19">
        <f t="shared" ca="1" si="11"/>
        <v>0</v>
      </c>
      <c r="F241" s="18" t="str">
        <f t="shared" ca="1" si="44"/>
        <v/>
      </c>
      <c r="G241" s="25" t="str">
        <f t="shared" ca="1" si="12"/>
        <v/>
      </c>
      <c r="H241" s="18" t="str">
        <f t="shared" ref="H241:I241" ca="1" si="206">F241</f>
        <v/>
      </c>
      <c r="I241" s="20" t="str">
        <f t="shared" ca="1" si="206"/>
        <v/>
      </c>
      <c r="J241" s="15"/>
      <c r="K241" s="25" t="e">
        <f t="shared" ca="1" si="14"/>
        <v>#VALUE!</v>
      </c>
      <c r="L241" s="15"/>
      <c r="M241" s="15"/>
      <c r="N241" s="18" t="str">
        <f t="shared" ca="1" si="166"/>
        <v/>
      </c>
      <c r="O241" s="25" t="str">
        <f t="shared" ca="1" si="167"/>
        <v/>
      </c>
      <c r="P241" s="15"/>
      <c r="Q241" s="18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4.25" customHeight="1" x14ac:dyDescent="0.3">
      <c r="A242" s="15" t="str">
        <f t="shared" ca="1" si="2"/>
        <v/>
      </c>
      <c r="B242" s="18">
        <f t="shared" ca="1" si="9"/>
        <v>52893</v>
      </c>
      <c r="C242" s="15" t="str">
        <f t="shared" ca="1" si="10"/>
        <v/>
      </c>
      <c r="D242" s="19" t="str">
        <f t="shared" ca="1" si="3"/>
        <v/>
      </c>
      <c r="E242" s="19">
        <f t="shared" ca="1" si="11"/>
        <v>0</v>
      </c>
      <c r="F242" s="18" t="str">
        <f t="shared" ca="1" si="44"/>
        <v/>
      </c>
      <c r="G242" s="25" t="str">
        <f t="shared" ca="1" si="12"/>
        <v/>
      </c>
      <c r="H242" s="18" t="str">
        <f t="shared" ref="H242:I242" ca="1" si="207">F242</f>
        <v/>
      </c>
      <c r="I242" s="20" t="str">
        <f t="shared" ca="1" si="207"/>
        <v/>
      </c>
      <c r="J242" s="15"/>
      <c r="K242" s="25" t="e">
        <f t="shared" ca="1" si="14"/>
        <v>#VALUE!</v>
      </c>
      <c r="L242" s="15"/>
      <c r="M242" s="15"/>
      <c r="N242" s="18" t="str">
        <f t="shared" ca="1" si="166"/>
        <v/>
      </c>
      <c r="O242" s="25" t="str">
        <f t="shared" ca="1" si="167"/>
        <v/>
      </c>
      <c r="P242" s="15"/>
      <c r="Q242" s="18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4.25" customHeight="1" x14ac:dyDescent="0.3">
      <c r="A243" s="15" t="str">
        <f t="shared" ca="1" si="2"/>
        <v/>
      </c>
      <c r="B243" s="18">
        <f t="shared" ca="1" si="9"/>
        <v>52923</v>
      </c>
      <c r="C243" s="15" t="str">
        <f t="shared" ca="1" si="10"/>
        <v/>
      </c>
      <c r="D243" s="19" t="str">
        <f t="shared" ca="1" si="3"/>
        <v/>
      </c>
      <c r="E243" s="19">
        <f t="shared" ca="1" si="11"/>
        <v>0</v>
      </c>
      <c r="F243" s="18" t="str">
        <f t="shared" ca="1" si="44"/>
        <v/>
      </c>
      <c r="G243" s="25" t="str">
        <f t="shared" ca="1" si="12"/>
        <v/>
      </c>
      <c r="H243" s="18" t="str">
        <f t="shared" ref="H243:I243" ca="1" si="208">F243</f>
        <v/>
      </c>
      <c r="I243" s="20" t="str">
        <f t="shared" ca="1" si="208"/>
        <v/>
      </c>
      <c r="J243" s="15"/>
      <c r="K243" s="25" t="e">
        <f t="shared" ca="1" si="14"/>
        <v>#VALUE!</v>
      </c>
      <c r="L243" s="15"/>
      <c r="M243" s="15"/>
      <c r="N243" s="18" t="str">
        <f t="shared" ca="1" si="166"/>
        <v/>
      </c>
      <c r="O243" s="25" t="str">
        <f t="shared" ca="1" si="167"/>
        <v/>
      </c>
      <c r="P243" s="15"/>
      <c r="Q243" s="18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4.25" customHeight="1" x14ac:dyDescent="0.3">
      <c r="A244" s="15" t="str">
        <f t="shared" ca="1" si="2"/>
        <v/>
      </c>
      <c r="B244" s="18">
        <f t="shared" ca="1" si="9"/>
        <v>52953</v>
      </c>
      <c r="C244" s="15" t="str">
        <f t="shared" ca="1" si="10"/>
        <v/>
      </c>
      <c r="D244" s="19" t="str">
        <f t="shared" ca="1" si="3"/>
        <v/>
      </c>
      <c r="E244" s="19">
        <f t="shared" ca="1" si="11"/>
        <v>0</v>
      </c>
      <c r="F244" s="18" t="str">
        <f t="shared" ca="1" si="44"/>
        <v/>
      </c>
      <c r="G244" s="25" t="str">
        <f t="shared" ca="1" si="12"/>
        <v/>
      </c>
      <c r="H244" s="18" t="str">
        <f t="shared" ref="H244:I244" ca="1" si="209">F244</f>
        <v/>
      </c>
      <c r="I244" s="20" t="str">
        <f t="shared" ca="1" si="209"/>
        <v/>
      </c>
      <c r="J244" s="15"/>
      <c r="K244" s="25" t="e">
        <f t="shared" ca="1" si="14"/>
        <v>#VALUE!</v>
      </c>
      <c r="L244" s="15"/>
      <c r="M244" s="15"/>
      <c r="N244" s="18" t="str">
        <f t="shared" ca="1" si="166"/>
        <v/>
      </c>
      <c r="O244" s="25" t="str">
        <f t="shared" ca="1" si="167"/>
        <v/>
      </c>
      <c r="P244" s="15"/>
      <c r="Q244" s="18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4.25" customHeight="1" x14ac:dyDescent="0.3">
      <c r="A245" s="15" t="str">
        <f t="shared" ca="1" si="2"/>
        <v/>
      </c>
      <c r="B245" s="18">
        <f t="shared" ca="1" si="9"/>
        <v>52983</v>
      </c>
      <c r="C245" s="15" t="str">
        <f t="shared" ca="1" si="10"/>
        <v/>
      </c>
      <c r="D245" s="19" t="str">
        <f t="shared" ca="1" si="3"/>
        <v/>
      </c>
      <c r="E245" s="19">
        <f t="shared" ca="1" si="11"/>
        <v>0</v>
      </c>
      <c r="F245" s="18" t="str">
        <f t="shared" ca="1" si="44"/>
        <v/>
      </c>
      <c r="G245" s="25" t="str">
        <f t="shared" ca="1" si="12"/>
        <v/>
      </c>
      <c r="H245" s="18" t="str">
        <f t="shared" ref="H245:I245" ca="1" si="210">F245</f>
        <v/>
      </c>
      <c r="I245" s="20" t="str">
        <f t="shared" ca="1" si="210"/>
        <v/>
      </c>
      <c r="J245" s="15"/>
      <c r="K245" s="25" t="e">
        <f t="shared" ca="1" si="14"/>
        <v>#VALUE!</v>
      </c>
      <c r="L245" s="15"/>
      <c r="M245" s="15"/>
      <c r="N245" s="18" t="str">
        <f t="shared" ca="1" si="166"/>
        <v/>
      </c>
      <c r="O245" s="25" t="str">
        <f t="shared" ca="1" si="167"/>
        <v/>
      </c>
      <c r="P245" s="15"/>
      <c r="Q245" s="18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4.25" customHeight="1" x14ac:dyDescent="0.3">
      <c r="A246" s="15" t="str">
        <f t="shared" ca="1" si="2"/>
        <v/>
      </c>
      <c r="B246" s="18">
        <f t="shared" ca="1" si="9"/>
        <v>53013</v>
      </c>
      <c r="C246" s="15" t="str">
        <f t="shared" ca="1" si="10"/>
        <v/>
      </c>
      <c r="D246" s="19" t="str">
        <f t="shared" ca="1" si="3"/>
        <v/>
      </c>
      <c r="E246" s="19">
        <f t="shared" ca="1" si="11"/>
        <v>0</v>
      </c>
      <c r="F246" s="18" t="str">
        <f t="shared" ca="1" si="44"/>
        <v/>
      </c>
      <c r="G246" s="25" t="str">
        <f t="shared" ca="1" si="12"/>
        <v/>
      </c>
      <c r="H246" s="18" t="str">
        <f t="shared" ref="H246:I246" ca="1" si="211">F246</f>
        <v/>
      </c>
      <c r="I246" s="20" t="str">
        <f t="shared" ca="1" si="211"/>
        <v/>
      </c>
      <c r="J246" s="15"/>
      <c r="K246" s="25" t="e">
        <f t="shared" ca="1" si="14"/>
        <v>#VALUE!</v>
      </c>
      <c r="L246" s="15"/>
      <c r="M246" s="15"/>
      <c r="N246" s="18" t="str">
        <f t="shared" ca="1" si="166"/>
        <v/>
      </c>
      <c r="O246" s="25" t="str">
        <f t="shared" ca="1" si="167"/>
        <v/>
      </c>
      <c r="P246" s="15"/>
      <c r="Q246" s="18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4.25" customHeight="1" x14ac:dyDescent="0.3">
      <c r="A247" s="15" t="str">
        <f t="shared" ca="1" si="2"/>
        <v/>
      </c>
      <c r="B247" s="18">
        <f t="shared" ca="1" si="9"/>
        <v>53043</v>
      </c>
      <c r="C247" s="15" t="str">
        <f t="shared" ca="1" si="10"/>
        <v/>
      </c>
      <c r="D247" s="19" t="str">
        <f t="shared" ca="1" si="3"/>
        <v/>
      </c>
      <c r="E247" s="19">
        <f t="shared" ca="1" si="11"/>
        <v>0</v>
      </c>
      <c r="F247" s="18" t="str">
        <f t="shared" ca="1" si="44"/>
        <v/>
      </c>
      <c r="G247" s="25" t="str">
        <f t="shared" ca="1" si="12"/>
        <v/>
      </c>
      <c r="H247" s="18" t="str">
        <f t="shared" ref="H247:I247" ca="1" si="212">F247</f>
        <v/>
      </c>
      <c r="I247" s="20" t="str">
        <f t="shared" ca="1" si="212"/>
        <v/>
      </c>
      <c r="J247" s="15"/>
      <c r="K247" s="25" t="e">
        <f t="shared" ca="1" si="14"/>
        <v>#VALUE!</v>
      </c>
      <c r="L247" s="15"/>
      <c r="M247" s="15"/>
      <c r="N247" s="18" t="str">
        <f t="shared" ca="1" si="166"/>
        <v/>
      </c>
      <c r="O247" s="25" t="str">
        <f t="shared" ca="1" si="167"/>
        <v/>
      </c>
      <c r="P247" s="15"/>
      <c r="Q247" s="18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4.25" customHeight="1" x14ac:dyDescent="0.3">
      <c r="A248" s="15" t="str">
        <f t="shared" ca="1" si="2"/>
        <v/>
      </c>
      <c r="B248" s="18">
        <f t="shared" ca="1" si="9"/>
        <v>53073</v>
      </c>
      <c r="C248" s="15" t="str">
        <f t="shared" ca="1" si="10"/>
        <v/>
      </c>
      <c r="D248" s="19" t="str">
        <f t="shared" ca="1" si="3"/>
        <v/>
      </c>
      <c r="E248" s="19">
        <f t="shared" ca="1" si="11"/>
        <v>0</v>
      </c>
      <c r="F248" s="18" t="str">
        <f t="shared" ca="1" si="44"/>
        <v/>
      </c>
      <c r="G248" s="25" t="str">
        <f t="shared" ca="1" si="12"/>
        <v/>
      </c>
      <c r="H248" s="18" t="str">
        <f t="shared" ref="H248:I248" ca="1" si="213">F248</f>
        <v/>
      </c>
      <c r="I248" s="20" t="str">
        <f t="shared" ca="1" si="213"/>
        <v/>
      </c>
      <c r="J248" s="15"/>
      <c r="K248" s="25" t="e">
        <f t="shared" ca="1" si="14"/>
        <v>#VALUE!</v>
      </c>
      <c r="L248" s="15"/>
      <c r="M248" s="15"/>
      <c r="N248" s="18" t="str">
        <f t="shared" ca="1" si="166"/>
        <v/>
      </c>
      <c r="O248" s="25" t="str">
        <f t="shared" ca="1" si="167"/>
        <v/>
      </c>
      <c r="P248" s="15"/>
      <c r="Q248" s="18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4.25" customHeight="1" x14ac:dyDescent="0.3">
      <c r="A249" s="15" t="str">
        <f t="shared" ca="1" si="2"/>
        <v/>
      </c>
      <c r="B249" s="18">
        <f t="shared" ca="1" si="9"/>
        <v>53103</v>
      </c>
      <c r="C249" s="15" t="str">
        <f t="shared" ca="1" si="10"/>
        <v/>
      </c>
      <c r="D249" s="19" t="str">
        <f t="shared" ca="1" si="3"/>
        <v/>
      </c>
      <c r="E249" s="19">
        <f t="shared" ca="1" si="11"/>
        <v>0</v>
      </c>
      <c r="F249" s="18" t="str">
        <f t="shared" ca="1" si="44"/>
        <v/>
      </c>
      <c r="G249" s="25" t="str">
        <f t="shared" ca="1" si="12"/>
        <v/>
      </c>
      <c r="H249" s="18" t="str">
        <f t="shared" ref="H249:I249" ca="1" si="214">F249</f>
        <v/>
      </c>
      <c r="I249" s="20" t="str">
        <f t="shared" ca="1" si="214"/>
        <v/>
      </c>
      <c r="J249" s="15"/>
      <c r="K249" s="25" t="e">
        <f t="shared" ca="1" si="14"/>
        <v>#VALUE!</v>
      </c>
      <c r="L249" s="15"/>
      <c r="M249" s="15"/>
      <c r="N249" s="18" t="str">
        <f t="shared" ca="1" si="166"/>
        <v/>
      </c>
      <c r="O249" s="25" t="str">
        <f t="shared" ca="1" si="167"/>
        <v/>
      </c>
      <c r="P249" s="15"/>
      <c r="Q249" s="18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4.25" customHeight="1" x14ac:dyDescent="0.3">
      <c r="A250" s="15" t="str">
        <f t="shared" ca="1" si="2"/>
        <v/>
      </c>
      <c r="B250" s="18">
        <f t="shared" ca="1" si="9"/>
        <v>53133</v>
      </c>
      <c r="C250" s="15" t="str">
        <f t="shared" ca="1" si="10"/>
        <v/>
      </c>
      <c r="D250" s="19" t="str">
        <f t="shared" ca="1" si="3"/>
        <v/>
      </c>
      <c r="E250" s="19">
        <f t="shared" ca="1" si="11"/>
        <v>0</v>
      </c>
      <c r="F250" s="18" t="str">
        <f t="shared" ca="1" si="44"/>
        <v/>
      </c>
      <c r="G250" s="25" t="str">
        <f t="shared" ca="1" si="12"/>
        <v/>
      </c>
      <c r="H250" s="18" t="str">
        <f t="shared" ref="H250:I250" ca="1" si="215">F250</f>
        <v/>
      </c>
      <c r="I250" s="20" t="str">
        <f t="shared" ca="1" si="215"/>
        <v/>
      </c>
      <c r="J250" s="15"/>
      <c r="K250" s="25" t="e">
        <f t="shared" ca="1" si="14"/>
        <v>#VALUE!</v>
      </c>
      <c r="L250" s="15"/>
      <c r="M250" s="15"/>
      <c r="N250" s="18" t="str">
        <f t="shared" ca="1" si="166"/>
        <v/>
      </c>
      <c r="O250" s="25" t="str">
        <f t="shared" ca="1" si="167"/>
        <v/>
      </c>
      <c r="P250" s="15"/>
      <c r="Q250" s="18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4.25" customHeight="1" x14ac:dyDescent="0.3">
      <c r="A251" s="15" t="str">
        <f t="shared" ca="1" si="2"/>
        <v/>
      </c>
      <c r="B251" s="18">
        <f t="shared" ca="1" si="9"/>
        <v>53163</v>
      </c>
      <c r="C251" s="15" t="str">
        <f t="shared" ca="1" si="10"/>
        <v/>
      </c>
      <c r="D251" s="19" t="str">
        <f t="shared" ca="1" si="3"/>
        <v/>
      </c>
      <c r="E251" s="19">
        <f t="shared" ca="1" si="11"/>
        <v>0</v>
      </c>
      <c r="F251" s="18" t="str">
        <f t="shared" ca="1" si="44"/>
        <v/>
      </c>
      <c r="G251" s="25" t="str">
        <f t="shared" ca="1" si="12"/>
        <v/>
      </c>
      <c r="H251" s="18" t="str">
        <f t="shared" ref="H251:I251" ca="1" si="216">F251</f>
        <v/>
      </c>
      <c r="I251" s="20" t="str">
        <f t="shared" ca="1" si="216"/>
        <v/>
      </c>
      <c r="J251" s="15"/>
      <c r="K251" s="25" t="e">
        <f t="shared" ca="1" si="14"/>
        <v>#VALUE!</v>
      </c>
      <c r="L251" s="15"/>
      <c r="M251" s="15"/>
      <c r="N251" s="18" t="str">
        <f t="shared" ca="1" si="166"/>
        <v/>
      </c>
      <c r="O251" s="25" t="str">
        <f t="shared" ca="1" si="167"/>
        <v/>
      </c>
      <c r="P251" s="15"/>
      <c r="Q251" s="18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4.25" customHeight="1" x14ac:dyDescent="0.3">
      <c r="A252" s="15" t="str">
        <f t="shared" ca="1" si="2"/>
        <v/>
      </c>
      <c r="B252" s="18">
        <f t="shared" ca="1" si="9"/>
        <v>53193</v>
      </c>
      <c r="C252" s="15" t="str">
        <f t="shared" ca="1" si="10"/>
        <v/>
      </c>
      <c r="D252" s="19" t="str">
        <f t="shared" ca="1" si="3"/>
        <v/>
      </c>
      <c r="E252" s="19">
        <f t="shared" ca="1" si="11"/>
        <v>0</v>
      </c>
      <c r="F252" s="18" t="str">
        <f t="shared" ca="1" si="44"/>
        <v/>
      </c>
      <c r="G252" s="25" t="str">
        <f t="shared" ca="1" si="12"/>
        <v/>
      </c>
      <c r="H252" s="18" t="str">
        <f t="shared" ref="H252:I252" ca="1" si="217">F252</f>
        <v/>
      </c>
      <c r="I252" s="20" t="str">
        <f t="shared" ca="1" si="217"/>
        <v/>
      </c>
      <c r="J252" s="15"/>
      <c r="K252" s="25" t="e">
        <f t="shared" ca="1" si="14"/>
        <v>#VALUE!</v>
      </c>
      <c r="L252" s="15"/>
      <c r="M252" s="15"/>
      <c r="N252" s="18" t="str">
        <f t="shared" ca="1" si="166"/>
        <v/>
      </c>
      <c r="O252" s="25" t="str">
        <f t="shared" ca="1" si="167"/>
        <v/>
      </c>
      <c r="P252" s="15"/>
      <c r="Q252" s="18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4.25" customHeight="1" x14ac:dyDescent="0.3">
      <c r="A253" s="15" t="str">
        <f t="shared" ca="1" si="2"/>
        <v/>
      </c>
      <c r="B253" s="18">
        <f t="shared" ca="1" si="9"/>
        <v>53223</v>
      </c>
      <c r="C253" s="15" t="str">
        <f t="shared" ca="1" si="10"/>
        <v/>
      </c>
      <c r="D253" s="19" t="str">
        <f t="shared" ca="1" si="3"/>
        <v/>
      </c>
      <c r="E253" s="19">
        <f t="shared" ca="1" si="11"/>
        <v>0</v>
      </c>
      <c r="F253" s="18" t="str">
        <f t="shared" ca="1" si="44"/>
        <v/>
      </c>
      <c r="G253" s="25" t="str">
        <f t="shared" ca="1" si="12"/>
        <v/>
      </c>
      <c r="H253" s="18" t="str">
        <f t="shared" ref="H253:I253" ca="1" si="218">F253</f>
        <v/>
      </c>
      <c r="I253" s="20" t="str">
        <f t="shared" ca="1" si="218"/>
        <v/>
      </c>
      <c r="J253" s="15"/>
      <c r="K253" s="25" t="e">
        <f t="shared" ca="1" si="14"/>
        <v>#VALUE!</v>
      </c>
      <c r="L253" s="15"/>
      <c r="M253" s="15"/>
      <c r="N253" s="18" t="str">
        <f t="shared" ca="1" si="166"/>
        <v/>
      </c>
      <c r="O253" s="25" t="str">
        <f t="shared" ca="1" si="167"/>
        <v/>
      </c>
      <c r="P253" s="15"/>
      <c r="Q253" s="18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4.25" customHeight="1" x14ac:dyDescent="0.3">
      <c r="A254" s="15" t="str">
        <f t="shared" ca="1" si="2"/>
        <v/>
      </c>
      <c r="B254" s="18">
        <f t="shared" ca="1" si="9"/>
        <v>53253</v>
      </c>
      <c r="C254" s="15" t="str">
        <f t="shared" ca="1" si="10"/>
        <v/>
      </c>
      <c r="D254" s="19" t="str">
        <f t="shared" ca="1" si="3"/>
        <v/>
      </c>
      <c r="E254" s="19">
        <f t="shared" ca="1" si="11"/>
        <v>0</v>
      </c>
      <c r="F254" s="18" t="str">
        <f t="shared" ca="1" si="44"/>
        <v/>
      </c>
      <c r="G254" s="25" t="str">
        <f t="shared" ca="1" si="12"/>
        <v/>
      </c>
      <c r="H254" s="18" t="str">
        <f t="shared" ref="H254:I254" ca="1" si="219">F254</f>
        <v/>
      </c>
      <c r="I254" s="20" t="str">
        <f t="shared" ca="1" si="219"/>
        <v/>
      </c>
      <c r="J254" s="15"/>
      <c r="K254" s="25" t="e">
        <f t="shared" ca="1" si="14"/>
        <v>#VALUE!</v>
      </c>
      <c r="L254" s="15"/>
      <c r="M254" s="15"/>
      <c r="N254" s="18" t="str">
        <f t="shared" ca="1" si="166"/>
        <v/>
      </c>
      <c r="O254" s="25" t="str">
        <f t="shared" ca="1" si="167"/>
        <v/>
      </c>
      <c r="P254" s="15"/>
      <c r="Q254" s="18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4.25" customHeight="1" x14ac:dyDescent="0.3">
      <c r="A255" s="15" t="str">
        <f t="shared" ca="1" si="2"/>
        <v/>
      </c>
      <c r="B255" s="18">
        <f t="shared" ca="1" si="9"/>
        <v>53283</v>
      </c>
      <c r="C255" s="15" t="str">
        <f t="shared" ca="1" si="10"/>
        <v/>
      </c>
      <c r="D255" s="19" t="str">
        <f t="shared" ca="1" si="3"/>
        <v/>
      </c>
      <c r="E255" s="19">
        <f t="shared" ca="1" si="11"/>
        <v>0</v>
      </c>
      <c r="F255" s="18" t="str">
        <f t="shared" ca="1" si="44"/>
        <v/>
      </c>
      <c r="G255" s="25" t="str">
        <f t="shared" ca="1" si="12"/>
        <v/>
      </c>
      <c r="H255" s="18" t="str">
        <f t="shared" ref="H255:I255" ca="1" si="220">F255</f>
        <v/>
      </c>
      <c r="I255" s="20" t="str">
        <f t="shared" ca="1" si="220"/>
        <v/>
      </c>
      <c r="J255" s="15"/>
      <c r="K255" s="25" t="e">
        <f t="shared" ca="1" si="14"/>
        <v>#VALUE!</v>
      </c>
      <c r="L255" s="15"/>
      <c r="M255" s="15"/>
      <c r="N255" s="18" t="str">
        <f t="shared" ca="1" si="166"/>
        <v/>
      </c>
      <c r="O255" s="25" t="str">
        <f t="shared" ca="1" si="167"/>
        <v/>
      </c>
      <c r="P255" s="15"/>
      <c r="Q255" s="18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4.25" customHeight="1" x14ac:dyDescent="0.3">
      <c r="A256" s="15" t="str">
        <f t="shared" ca="1" si="2"/>
        <v/>
      </c>
      <c r="B256" s="18">
        <f t="shared" ca="1" si="9"/>
        <v>53313</v>
      </c>
      <c r="C256" s="15" t="str">
        <f t="shared" ca="1" si="10"/>
        <v/>
      </c>
      <c r="D256" s="19" t="str">
        <f t="shared" ca="1" si="3"/>
        <v/>
      </c>
      <c r="E256" s="19">
        <f t="shared" ca="1" si="11"/>
        <v>0</v>
      </c>
      <c r="F256" s="18" t="str">
        <f t="shared" ca="1" si="44"/>
        <v/>
      </c>
      <c r="G256" s="25" t="str">
        <f t="shared" ca="1" si="12"/>
        <v/>
      </c>
      <c r="H256" s="18" t="str">
        <f t="shared" ref="H256:I256" ca="1" si="221">F256</f>
        <v/>
      </c>
      <c r="I256" s="20" t="str">
        <f t="shared" ca="1" si="221"/>
        <v/>
      </c>
      <c r="J256" s="15"/>
      <c r="K256" s="25" t="e">
        <f t="shared" ca="1" si="14"/>
        <v>#VALUE!</v>
      </c>
      <c r="L256" s="15"/>
      <c r="M256" s="15"/>
      <c r="N256" s="18" t="str">
        <f t="shared" ca="1" si="166"/>
        <v/>
      </c>
      <c r="O256" s="25" t="str">
        <f t="shared" ca="1" si="167"/>
        <v/>
      </c>
      <c r="P256" s="15"/>
      <c r="Q256" s="18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4.25" customHeight="1" x14ac:dyDescent="0.3">
      <c r="A257" s="15" t="str">
        <f t="shared" ca="1" si="2"/>
        <v/>
      </c>
      <c r="B257" s="18">
        <f t="shared" ca="1" si="9"/>
        <v>53343</v>
      </c>
      <c r="C257" s="15" t="str">
        <f t="shared" ca="1" si="10"/>
        <v/>
      </c>
      <c r="D257" s="19" t="str">
        <f t="shared" ca="1" si="3"/>
        <v/>
      </c>
      <c r="E257" s="19">
        <f t="shared" ca="1" si="11"/>
        <v>0</v>
      </c>
      <c r="F257" s="18" t="str">
        <f t="shared" ca="1" si="44"/>
        <v/>
      </c>
      <c r="G257" s="25" t="str">
        <f t="shared" ca="1" si="12"/>
        <v/>
      </c>
      <c r="H257" s="18" t="str">
        <f t="shared" ref="H257:I257" ca="1" si="222">F257</f>
        <v/>
      </c>
      <c r="I257" s="20" t="str">
        <f t="shared" ca="1" si="222"/>
        <v/>
      </c>
      <c r="J257" s="15"/>
      <c r="K257" s="25" t="e">
        <f t="shared" ca="1" si="14"/>
        <v>#VALUE!</v>
      </c>
      <c r="L257" s="15"/>
      <c r="M257" s="15"/>
      <c r="N257" s="18" t="str">
        <f t="shared" ca="1" si="166"/>
        <v/>
      </c>
      <c r="O257" s="25" t="str">
        <f t="shared" ca="1" si="167"/>
        <v/>
      </c>
      <c r="P257" s="15"/>
      <c r="Q257" s="18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4.25" customHeight="1" x14ac:dyDescent="0.3">
      <c r="A258" s="15" t="str">
        <f t="shared" ca="1" si="2"/>
        <v/>
      </c>
      <c r="B258" s="18">
        <f t="shared" ca="1" si="9"/>
        <v>53373</v>
      </c>
      <c r="C258" s="15" t="str">
        <f t="shared" ca="1" si="10"/>
        <v/>
      </c>
      <c r="D258" s="19" t="str">
        <f t="shared" ca="1" si="3"/>
        <v/>
      </c>
      <c r="E258" s="19">
        <f t="shared" ca="1" si="11"/>
        <v>0</v>
      </c>
      <c r="F258" s="18" t="str">
        <f t="shared" ca="1" si="44"/>
        <v/>
      </c>
      <c r="G258" s="25" t="str">
        <f t="shared" ca="1" si="12"/>
        <v/>
      </c>
      <c r="H258" s="18" t="str">
        <f t="shared" ref="H258:I258" ca="1" si="223">F258</f>
        <v/>
      </c>
      <c r="I258" s="20" t="str">
        <f t="shared" ca="1" si="223"/>
        <v/>
      </c>
      <c r="J258" s="15"/>
      <c r="K258" s="25" t="e">
        <f t="shared" ca="1" si="14"/>
        <v>#VALUE!</v>
      </c>
      <c r="L258" s="15"/>
      <c r="M258" s="15"/>
      <c r="N258" s="18" t="str">
        <f t="shared" ca="1" si="166"/>
        <v/>
      </c>
      <c r="O258" s="25" t="str">
        <f t="shared" ca="1" si="167"/>
        <v/>
      </c>
      <c r="P258" s="15"/>
      <c r="Q258" s="18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4.25" customHeight="1" x14ac:dyDescent="0.3">
      <c r="A259" s="15" t="str">
        <f t="shared" ca="1" si="2"/>
        <v/>
      </c>
      <c r="B259" s="18">
        <f t="shared" ca="1" si="9"/>
        <v>53403</v>
      </c>
      <c r="C259" s="15" t="str">
        <f t="shared" ca="1" si="10"/>
        <v/>
      </c>
      <c r="D259" s="19" t="str">
        <f t="shared" ca="1" si="3"/>
        <v/>
      </c>
      <c r="E259" s="19">
        <f t="shared" ca="1" si="11"/>
        <v>0</v>
      </c>
      <c r="F259" s="18" t="str">
        <f t="shared" ca="1" si="44"/>
        <v/>
      </c>
      <c r="G259" s="25" t="str">
        <f t="shared" ca="1" si="12"/>
        <v/>
      </c>
      <c r="H259" s="18" t="str">
        <f t="shared" ref="H259:I259" ca="1" si="224">F259</f>
        <v/>
      </c>
      <c r="I259" s="20" t="str">
        <f t="shared" ca="1" si="224"/>
        <v/>
      </c>
      <c r="J259" s="15"/>
      <c r="K259" s="25" t="e">
        <f t="shared" ca="1" si="14"/>
        <v>#VALUE!</v>
      </c>
      <c r="L259" s="15"/>
      <c r="M259" s="15"/>
      <c r="N259" s="18" t="str">
        <f t="shared" ca="1" si="166"/>
        <v/>
      </c>
      <c r="O259" s="25" t="str">
        <f t="shared" ca="1" si="167"/>
        <v/>
      </c>
      <c r="P259" s="15"/>
      <c r="Q259" s="18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4.25" customHeight="1" x14ac:dyDescent="0.3">
      <c r="A260" s="15" t="str">
        <f t="shared" ca="1" si="2"/>
        <v/>
      </c>
      <c r="B260" s="18">
        <f t="shared" ca="1" si="9"/>
        <v>53433</v>
      </c>
      <c r="C260" s="15" t="str">
        <f t="shared" ca="1" si="10"/>
        <v/>
      </c>
      <c r="D260" s="19" t="str">
        <f t="shared" ca="1" si="3"/>
        <v/>
      </c>
      <c r="E260" s="19">
        <f t="shared" ca="1" si="11"/>
        <v>0</v>
      </c>
      <c r="F260" s="18" t="str">
        <f t="shared" ca="1" si="44"/>
        <v/>
      </c>
      <c r="G260" s="25" t="str">
        <f t="shared" ca="1" si="12"/>
        <v/>
      </c>
      <c r="H260" s="18" t="str">
        <f t="shared" ref="H260:I260" ca="1" si="225">F260</f>
        <v/>
      </c>
      <c r="I260" s="20" t="str">
        <f t="shared" ca="1" si="225"/>
        <v/>
      </c>
      <c r="J260" s="15"/>
      <c r="K260" s="25" t="e">
        <f t="shared" ca="1" si="14"/>
        <v>#VALUE!</v>
      </c>
      <c r="L260" s="15"/>
      <c r="M260" s="15"/>
      <c r="N260" s="18" t="str">
        <f t="shared" ca="1" si="166"/>
        <v/>
      </c>
      <c r="O260" s="25" t="str">
        <f t="shared" ca="1" si="167"/>
        <v/>
      </c>
      <c r="P260" s="15"/>
      <c r="Q260" s="18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4.25" customHeight="1" x14ac:dyDescent="0.3">
      <c r="A261" s="15" t="str">
        <f t="shared" ca="1" si="2"/>
        <v/>
      </c>
      <c r="B261" s="18">
        <f t="shared" ca="1" si="9"/>
        <v>53463</v>
      </c>
      <c r="C261" s="15" t="str">
        <f t="shared" ca="1" si="10"/>
        <v/>
      </c>
      <c r="D261" s="19" t="str">
        <f t="shared" ca="1" si="3"/>
        <v/>
      </c>
      <c r="E261" s="19">
        <f t="shared" ca="1" si="11"/>
        <v>0</v>
      </c>
      <c r="F261" s="18" t="str">
        <f t="shared" ca="1" si="44"/>
        <v/>
      </c>
      <c r="G261" s="25" t="str">
        <f t="shared" ca="1" si="12"/>
        <v/>
      </c>
      <c r="H261" s="18" t="str">
        <f t="shared" ref="H261:I261" ca="1" si="226">F261</f>
        <v/>
      </c>
      <c r="I261" s="20" t="str">
        <f t="shared" ca="1" si="226"/>
        <v/>
      </c>
      <c r="J261" s="15"/>
      <c r="K261" s="25" t="e">
        <f t="shared" ca="1" si="14"/>
        <v>#VALUE!</v>
      </c>
      <c r="L261" s="15"/>
      <c r="M261" s="15"/>
      <c r="N261" s="18" t="str">
        <f t="shared" ca="1" si="166"/>
        <v/>
      </c>
      <c r="O261" s="25" t="str">
        <f t="shared" ca="1" si="167"/>
        <v/>
      </c>
      <c r="P261" s="15"/>
      <c r="Q261" s="18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4.25" customHeight="1" x14ac:dyDescent="0.3">
      <c r="A262" s="15" t="str">
        <f t="shared" ca="1" si="2"/>
        <v/>
      </c>
      <c r="B262" s="18">
        <f t="shared" ca="1" si="9"/>
        <v>53493</v>
      </c>
      <c r="C262" s="15" t="str">
        <f t="shared" ca="1" si="10"/>
        <v/>
      </c>
      <c r="D262" s="19" t="str">
        <f t="shared" ca="1" si="3"/>
        <v/>
      </c>
      <c r="E262" s="19">
        <f t="shared" ca="1" si="11"/>
        <v>0</v>
      </c>
      <c r="F262" s="18" t="str">
        <f t="shared" ca="1" si="44"/>
        <v/>
      </c>
      <c r="G262" s="25" t="str">
        <f t="shared" ca="1" si="12"/>
        <v/>
      </c>
      <c r="H262" s="18" t="str">
        <f t="shared" ref="H262:I262" ca="1" si="227">F262</f>
        <v/>
      </c>
      <c r="I262" s="20" t="str">
        <f t="shared" ca="1" si="227"/>
        <v/>
      </c>
      <c r="J262" s="15"/>
      <c r="K262" s="25" t="e">
        <f t="shared" ca="1" si="14"/>
        <v>#VALUE!</v>
      </c>
      <c r="L262" s="15"/>
      <c r="M262" s="15"/>
      <c r="N262" s="18" t="str">
        <f t="shared" ca="1" si="166"/>
        <v/>
      </c>
      <c r="O262" s="25" t="str">
        <f t="shared" ca="1" si="167"/>
        <v/>
      </c>
      <c r="P262" s="15"/>
      <c r="Q262" s="18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4.25" customHeight="1" x14ac:dyDescent="0.3">
      <c r="A263" s="15" t="str">
        <f t="shared" ca="1" si="2"/>
        <v/>
      </c>
      <c r="B263" s="18">
        <f t="shared" ca="1" si="9"/>
        <v>53523</v>
      </c>
      <c r="C263" s="15" t="str">
        <f t="shared" ca="1" si="10"/>
        <v/>
      </c>
      <c r="D263" s="19" t="str">
        <f t="shared" ca="1" si="3"/>
        <v/>
      </c>
      <c r="E263" s="19">
        <f t="shared" ca="1" si="11"/>
        <v>0</v>
      </c>
      <c r="F263" s="18" t="str">
        <f t="shared" ca="1" si="44"/>
        <v/>
      </c>
      <c r="G263" s="25" t="str">
        <f t="shared" ca="1" si="12"/>
        <v/>
      </c>
      <c r="H263" s="18" t="str">
        <f t="shared" ref="H263:I263" ca="1" si="228">F263</f>
        <v/>
      </c>
      <c r="I263" s="20" t="str">
        <f t="shared" ca="1" si="228"/>
        <v/>
      </c>
      <c r="J263" s="15"/>
      <c r="K263" s="25" t="e">
        <f t="shared" ca="1" si="14"/>
        <v>#VALUE!</v>
      </c>
      <c r="L263" s="15"/>
      <c r="M263" s="15"/>
      <c r="N263" s="18" t="str">
        <f t="shared" ca="1" si="166"/>
        <v/>
      </c>
      <c r="O263" s="25" t="str">
        <f t="shared" ca="1" si="167"/>
        <v/>
      </c>
      <c r="P263" s="15"/>
      <c r="Q263" s="18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4.25" customHeight="1" x14ac:dyDescent="0.3">
      <c r="A264" s="15" t="str">
        <f t="shared" ca="1" si="2"/>
        <v/>
      </c>
      <c r="B264" s="18">
        <f t="shared" ca="1" si="9"/>
        <v>53553</v>
      </c>
      <c r="C264" s="15" t="str">
        <f t="shared" ca="1" si="10"/>
        <v/>
      </c>
      <c r="D264" s="19" t="str">
        <f t="shared" ca="1" si="3"/>
        <v/>
      </c>
      <c r="E264" s="19">
        <f t="shared" ca="1" si="11"/>
        <v>0</v>
      </c>
      <c r="F264" s="18" t="str">
        <f t="shared" ca="1" si="44"/>
        <v/>
      </c>
      <c r="G264" s="25" t="str">
        <f t="shared" ca="1" si="12"/>
        <v/>
      </c>
      <c r="H264" s="18" t="str">
        <f t="shared" ref="H264:I264" ca="1" si="229">F264</f>
        <v/>
      </c>
      <c r="I264" s="20" t="str">
        <f t="shared" ca="1" si="229"/>
        <v/>
      </c>
      <c r="J264" s="15"/>
      <c r="K264" s="25" t="e">
        <f t="shared" ca="1" si="14"/>
        <v>#VALUE!</v>
      </c>
      <c r="L264" s="15"/>
      <c r="M264" s="15"/>
      <c r="N264" s="18" t="str">
        <f t="shared" ca="1" si="166"/>
        <v/>
      </c>
      <c r="O264" s="25" t="str">
        <f t="shared" ca="1" si="167"/>
        <v/>
      </c>
      <c r="P264" s="15"/>
      <c r="Q264" s="18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4.25" customHeight="1" x14ac:dyDescent="0.3">
      <c r="A265" s="15" t="str">
        <f t="shared" ref="A265:A370" ca="1" si="230">IF((B265-$B$9)&lt;($C$3+$C$4),B265-$B$9,"")</f>
        <v/>
      </c>
      <c r="B265" s="18">
        <f t="shared" ca="1" si="9"/>
        <v>53583</v>
      </c>
      <c r="C265" s="15" t="str">
        <f t="shared" ca="1" si="10"/>
        <v/>
      </c>
      <c r="D265" s="19" t="str">
        <f t="shared" ref="D265:D370" ca="1" si="231">IF(A265&lt;=$C$4,D264*(1-$E$1),"")</f>
        <v/>
      </c>
      <c r="E265" s="19">
        <f t="shared" ca="1" si="11"/>
        <v>0</v>
      </c>
      <c r="F265" s="18" t="str">
        <f t="shared" ca="1" si="44"/>
        <v/>
      </c>
      <c r="G265" s="25" t="str">
        <f t="shared" ca="1" si="12"/>
        <v/>
      </c>
      <c r="H265" s="18" t="str">
        <f t="shared" ref="H265:I265" ca="1" si="232">F265</f>
        <v/>
      </c>
      <c r="I265" s="20" t="str">
        <f t="shared" ca="1" si="232"/>
        <v/>
      </c>
      <c r="J265" s="15"/>
      <c r="K265" s="25" t="e">
        <f t="shared" ca="1" si="14"/>
        <v>#VALUE!</v>
      </c>
      <c r="L265" s="15"/>
      <c r="M265" s="15"/>
      <c r="N265" s="18" t="str">
        <f t="shared" ca="1" si="166"/>
        <v/>
      </c>
      <c r="O265" s="25" t="str">
        <f t="shared" ca="1" si="167"/>
        <v/>
      </c>
      <c r="P265" s="15"/>
      <c r="Q265" s="18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4.25" customHeight="1" x14ac:dyDescent="0.3">
      <c r="A266" s="15" t="str">
        <f t="shared" ca="1" si="230"/>
        <v/>
      </c>
      <c r="B266" s="18">
        <f t="shared" ref="B266:B370" ca="1" si="233">IF(A265&gt;0.5,B265+$C$3,"")</f>
        <v>53613</v>
      </c>
      <c r="C266" s="15" t="str">
        <f t="shared" ref="C266:C370" ca="1" si="234">IF(A266&lt;=$C$4,$C$1*$C$2*$C$3,"")</f>
        <v/>
      </c>
      <c r="D266" s="19" t="str">
        <f t="shared" ca="1" si="231"/>
        <v/>
      </c>
      <c r="E266" s="19">
        <f t="shared" ref="E266:E370" ca="1" si="235">IF(A266&lt;=$C$4,D265-D266,0)</f>
        <v>0</v>
      </c>
      <c r="F266" s="18" t="str">
        <f t="shared" ca="1" si="44"/>
        <v/>
      </c>
      <c r="G266" s="25" t="str">
        <f t="shared" ref="G266:G370" ca="1" si="236">IFERROR(D265*$C$2*(F266-F265)+E266+IF(A266&gt;=$C$4,MIN($D$9:$D$370),0),"")</f>
        <v/>
      </c>
      <c r="H266" s="18" t="str">
        <f t="shared" ref="H266:I266" ca="1" si="237">F266</f>
        <v/>
      </c>
      <c r="I266" s="20" t="str">
        <f t="shared" ca="1" si="237"/>
        <v/>
      </c>
      <c r="J266" s="15"/>
      <c r="K266" s="25" t="e">
        <f t="shared" ref="K266:K370" ca="1" si="238">I266-J266</f>
        <v>#VALUE!</v>
      </c>
      <c r="L266" s="15"/>
      <c r="M266" s="15"/>
      <c r="N266" s="18" t="str">
        <f t="shared" ref="N266:N329" ca="1" si="239">H266</f>
        <v/>
      </c>
      <c r="O266" s="25" t="str">
        <f t="shared" ref="O266:O329" ca="1" si="240">I266</f>
        <v/>
      </c>
      <c r="P266" s="15"/>
      <c r="Q266" s="18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4.25" customHeight="1" x14ac:dyDescent="0.3">
      <c r="A267" s="15" t="str">
        <f t="shared" ca="1" si="230"/>
        <v/>
      </c>
      <c r="B267" s="18">
        <f t="shared" ca="1" si="233"/>
        <v>53643</v>
      </c>
      <c r="C267" s="15" t="str">
        <f t="shared" ca="1" si="234"/>
        <v/>
      </c>
      <c r="D267" s="19" t="str">
        <f t="shared" ca="1" si="231"/>
        <v/>
      </c>
      <c r="E267" s="19">
        <f t="shared" ca="1" si="235"/>
        <v>0</v>
      </c>
      <c r="F267" s="18" t="str">
        <f t="shared" ca="1" si="44"/>
        <v/>
      </c>
      <c r="G267" s="25" t="str">
        <f t="shared" ca="1" si="236"/>
        <v/>
      </c>
      <c r="H267" s="18" t="str">
        <f t="shared" ref="H267:I267" ca="1" si="241">F267</f>
        <v/>
      </c>
      <c r="I267" s="20" t="str">
        <f t="shared" ca="1" si="241"/>
        <v/>
      </c>
      <c r="J267" s="15"/>
      <c r="K267" s="25" t="e">
        <f t="shared" ca="1" si="238"/>
        <v>#VALUE!</v>
      </c>
      <c r="L267" s="15"/>
      <c r="M267" s="15"/>
      <c r="N267" s="18" t="str">
        <f t="shared" ca="1" si="239"/>
        <v/>
      </c>
      <c r="O267" s="25" t="str">
        <f t="shared" ca="1" si="240"/>
        <v/>
      </c>
      <c r="P267" s="15"/>
      <c r="Q267" s="18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4.25" customHeight="1" x14ac:dyDescent="0.3">
      <c r="A268" s="15" t="str">
        <f t="shared" ca="1" si="230"/>
        <v/>
      </c>
      <c r="B268" s="18">
        <f t="shared" ca="1" si="233"/>
        <v>53673</v>
      </c>
      <c r="C268" s="15" t="str">
        <f t="shared" ca="1" si="234"/>
        <v/>
      </c>
      <c r="D268" s="19" t="str">
        <f t="shared" ca="1" si="231"/>
        <v/>
      </c>
      <c r="E268" s="19">
        <f t="shared" ca="1" si="235"/>
        <v>0</v>
      </c>
      <c r="F268" s="18" t="str">
        <f t="shared" ca="1" si="44"/>
        <v/>
      </c>
      <c r="G268" s="25" t="str">
        <f t="shared" ca="1" si="236"/>
        <v/>
      </c>
      <c r="H268" s="18" t="str">
        <f t="shared" ref="H268:I268" ca="1" si="242">F268</f>
        <v/>
      </c>
      <c r="I268" s="20" t="str">
        <f t="shared" ca="1" si="242"/>
        <v/>
      </c>
      <c r="J268" s="15"/>
      <c r="K268" s="25" t="e">
        <f t="shared" ca="1" si="238"/>
        <v>#VALUE!</v>
      </c>
      <c r="L268" s="15"/>
      <c r="M268" s="15"/>
      <c r="N268" s="18" t="str">
        <f t="shared" ca="1" si="239"/>
        <v/>
      </c>
      <c r="O268" s="25" t="str">
        <f t="shared" ca="1" si="240"/>
        <v/>
      </c>
      <c r="P268" s="15"/>
      <c r="Q268" s="18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4.25" customHeight="1" x14ac:dyDescent="0.3">
      <c r="A269" s="15" t="str">
        <f t="shared" ca="1" si="230"/>
        <v/>
      </c>
      <c r="B269" s="18">
        <f t="shared" ca="1" si="233"/>
        <v>53703</v>
      </c>
      <c r="C269" s="15" t="str">
        <f t="shared" ca="1" si="234"/>
        <v/>
      </c>
      <c r="D269" s="19" t="str">
        <f t="shared" ca="1" si="231"/>
        <v/>
      </c>
      <c r="E269" s="19">
        <f t="shared" ca="1" si="235"/>
        <v>0</v>
      </c>
      <c r="F269" s="18" t="str">
        <f t="shared" ca="1" si="44"/>
        <v/>
      </c>
      <c r="G269" s="25" t="str">
        <f t="shared" ca="1" si="236"/>
        <v/>
      </c>
      <c r="H269" s="18" t="str">
        <f t="shared" ref="H269:I269" ca="1" si="243">F269</f>
        <v/>
      </c>
      <c r="I269" s="20" t="str">
        <f t="shared" ca="1" si="243"/>
        <v/>
      </c>
      <c r="J269" s="15"/>
      <c r="K269" s="25" t="e">
        <f t="shared" ca="1" si="238"/>
        <v>#VALUE!</v>
      </c>
      <c r="L269" s="15"/>
      <c r="M269" s="15"/>
      <c r="N269" s="18" t="str">
        <f t="shared" ca="1" si="239"/>
        <v/>
      </c>
      <c r="O269" s="25" t="str">
        <f t="shared" ca="1" si="240"/>
        <v/>
      </c>
      <c r="P269" s="15"/>
      <c r="Q269" s="18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4.25" customHeight="1" x14ac:dyDescent="0.3">
      <c r="A270" s="15" t="str">
        <f t="shared" ca="1" si="230"/>
        <v/>
      </c>
      <c r="B270" s="18">
        <f t="shared" ca="1" si="233"/>
        <v>53733</v>
      </c>
      <c r="C270" s="15" t="str">
        <f t="shared" ca="1" si="234"/>
        <v/>
      </c>
      <c r="D270" s="19" t="str">
        <f t="shared" ca="1" si="231"/>
        <v/>
      </c>
      <c r="E270" s="19">
        <f t="shared" ca="1" si="235"/>
        <v>0</v>
      </c>
      <c r="F270" s="18" t="str">
        <f t="shared" ca="1" si="44"/>
        <v/>
      </c>
      <c r="G270" s="25" t="str">
        <f t="shared" ca="1" si="236"/>
        <v/>
      </c>
      <c r="H270" s="18" t="str">
        <f t="shared" ref="H270:I270" ca="1" si="244">F270</f>
        <v/>
      </c>
      <c r="I270" s="20" t="str">
        <f t="shared" ca="1" si="244"/>
        <v/>
      </c>
      <c r="J270" s="15"/>
      <c r="K270" s="25" t="e">
        <f t="shared" ca="1" si="238"/>
        <v>#VALUE!</v>
      </c>
      <c r="L270" s="15"/>
      <c r="M270" s="15"/>
      <c r="N270" s="18" t="str">
        <f t="shared" ca="1" si="239"/>
        <v/>
      </c>
      <c r="O270" s="25" t="str">
        <f t="shared" ca="1" si="240"/>
        <v/>
      </c>
      <c r="P270" s="15"/>
      <c r="Q270" s="18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4.25" customHeight="1" x14ac:dyDescent="0.3">
      <c r="A271" s="15" t="str">
        <f t="shared" ca="1" si="230"/>
        <v/>
      </c>
      <c r="B271" s="18">
        <f t="shared" ca="1" si="233"/>
        <v>53763</v>
      </c>
      <c r="C271" s="15" t="str">
        <f t="shared" ca="1" si="234"/>
        <v/>
      </c>
      <c r="D271" s="19" t="str">
        <f t="shared" ca="1" si="231"/>
        <v/>
      </c>
      <c r="E271" s="19">
        <f t="shared" ca="1" si="235"/>
        <v>0</v>
      </c>
      <c r="F271" s="18" t="str">
        <f t="shared" ca="1" si="44"/>
        <v/>
      </c>
      <c r="G271" s="25" t="str">
        <f t="shared" ca="1" si="236"/>
        <v/>
      </c>
      <c r="H271" s="18" t="str">
        <f t="shared" ref="H271:I271" ca="1" si="245">F271</f>
        <v/>
      </c>
      <c r="I271" s="20" t="str">
        <f t="shared" ca="1" si="245"/>
        <v/>
      </c>
      <c r="J271" s="15"/>
      <c r="K271" s="25" t="e">
        <f t="shared" ca="1" si="238"/>
        <v>#VALUE!</v>
      </c>
      <c r="L271" s="15"/>
      <c r="M271" s="15"/>
      <c r="N271" s="18" t="str">
        <f t="shared" ca="1" si="239"/>
        <v/>
      </c>
      <c r="O271" s="25" t="str">
        <f t="shared" ca="1" si="240"/>
        <v/>
      </c>
      <c r="P271" s="15"/>
      <c r="Q271" s="18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4.25" customHeight="1" x14ac:dyDescent="0.3">
      <c r="A272" s="15" t="str">
        <f t="shared" ca="1" si="230"/>
        <v/>
      </c>
      <c r="B272" s="18">
        <f t="shared" ca="1" si="233"/>
        <v>53793</v>
      </c>
      <c r="C272" s="15" t="str">
        <f t="shared" ca="1" si="234"/>
        <v/>
      </c>
      <c r="D272" s="19" t="str">
        <f t="shared" ca="1" si="231"/>
        <v/>
      </c>
      <c r="E272" s="19">
        <f t="shared" ca="1" si="235"/>
        <v>0</v>
      </c>
      <c r="F272" s="18" t="str">
        <f t="shared" ca="1" si="44"/>
        <v/>
      </c>
      <c r="G272" s="25" t="str">
        <f t="shared" ca="1" si="236"/>
        <v/>
      </c>
      <c r="H272" s="18" t="str">
        <f t="shared" ref="H272:I272" ca="1" si="246">F272</f>
        <v/>
      </c>
      <c r="I272" s="20" t="str">
        <f t="shared" ca="1" si="246"/>
        <v/>
      </c>
      <c r="J272" s="15"/>
      <c r="K272" s="25" t="e">
        <f t="shared" ca="1" si="238"/>
        <v>#VALUE!</v>
      </c>
      <c r="L272" s="15"/>
      <c r="M272" s="15"/>
      <c r="N272" s="18" t="str">
        <f t="shared" ca="1" si="239"/>
        <v/>
      </c>
      <c r="O272" s="25" t="str">
        <f t="shared" ca="1" si="240"/>
        <v/>
      </c>
      <c r="P272" s="15"/>
      <c r="Q272" s="18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4.25" customHeight="1" x14ac:dyDescent="0.3">
      <c r="A273" s="15" t="str">
        <f t="shared" ca="1" si="230"/>
        <v/>
      </c>
      <c r="B273" s="18">
        <f t="shared" ca="1" si="233"/>
        <v>53823</v>
      </c>
      <c r="C273" s="15" t="str">
        <f t="shared" ca="1" si="234"/>
        <v/>
      </c>
      <c r="D273" s="19" t="str">
        <f t="shared" ca="1" si="231"/>
        <v/>
      </c>
      <c r="E273" s="19">
        <f t="shared" ca="1" si="235"/>
        <v>0</v>
      </c>
      <c r="F273" s="18" t="str">
        <f t="shared" ca="1" si="44"/>
        <v/>
      </c>
      <c r="G273" s="25" t="str">
        <f t="shared" ca="1" si="236"/>
        <v/>
      </c>
      <c r="H273" s="18" t="str">
        <f t="shared" ref="H273:I273" ca="1" si="247">F273</f>
        <v/>
      </c>
      <c r="I273" s="20" t="str">
        <f t="shared" ca="1" si="247"/>
        <v/>
      </c>
      <c r="J273" s="15"/>
      <c r="K273" s="25" t="e">
        <f t="shared" ca="1" si="238"/>
        <v>#VALUE!</v>
      </c>
      <c r="L273" s="15"/>
      <c r="M273" s="15"/>
      <c r="N273" s="18" t="str">
        <f t="shared" ca="1" si="239"/>
        <v/>
      </c>
      <c r="O273" s="25" t="str">
        <f t="shared" ca="1" si="240"/>
        <v/>
      </c>
      <c r="P273" s="15"/>
      <c r="Q273" s="18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4.25" customHeight="1" x14ac:dyDescent="0.3">
      <c r="A274" s="15" t="str">
        <f t="shared" ca="1" si="230"/>
        <v/>
      </c>
      <c r="B274" s="18">
        <f t="shared" ca="1" si="233"/>
        <v>53853</v>
      </c>
      <c r="C274" s="15" t="str">
        <f t="shared" ca="1" si="234"/>
        <v/>
      </c>
      <c r="D274" s="19" t="str">
        <f t="shared" ca="1" si="231"/>
        <v/>
      </c>
      <c r="E274" s="19">
        <f t="shared" ca="1" si="235"/>
        <v>0</v>
      </c>
      <c r="F274" s="18" t="str">
        <f t="shared" ref="F274:F370" ca="1" si="248">IF(A274&lt;&gt;"",IF(A274&lt;$C$4,B274,$F$9+$C$4-1),"")</f>
        <v/>
      </c>
      <c r="G274" s="25" t="str">
        <f t="shared" ca="1" si="236"/>
        <v/>
      </c>
      <c r="H274" s="18" t="str">
        <f t="shared" ref="H274:I274" ca="1" si="249">F274</f>
        <v/>
      </c>
      <c r="I274" s="20" t="str">
        <f t="shared" ca="1" si="249"/>
        <v/>
      </c>
      <c r="J274" s="15"/>
      <c r="K274" s="25" t="e">
        <f t="shared" ca="1" si="238"/>
        <v>#VALUE!</v>
      </c>
      <c r="L274" s="15"/>
      <c r="M274" s="15"/>
      <c r="N274" s="18" t="str">
        <f t="shared" ca="1" si="239"/>
        <v/>
      </c>
      <c r="O274" s="25" t="str">
        <f t="shared" ca="1" si="240"/>
        <v/>
      </c>
      <c r="P274" s="15"/>
      <c r="Q274" s="18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4.25" customHeight="1" x14ac:dyDescent="0.3">
      <c r="A275" s="15" t="str">
        <f t="shared" ca="1" si="230"/>
        <v/>
      </c>
      <c r="B275" s="18">
        <f t="shared" ca="1" si="233"/>
        <v>53883</v>
      </c>
      <c r="C275" s="15" t="str">
        <f t="shared" ca="1" si="234"/>
        <v/>
      </c>
      <c r="D275" s="19" t="str">
        <f t="shared" ca="1" si="231"/>
        <v/>
      </c>
      <c r="E275" s="19">
        <f t="shared" ca="1" si="235"/>
        <v>0</v>
      </c>
      <c r="F275" s="18" t="str">
        <f t="shared" ca="1" si="248"/>
        <v/>
      </c>
      <c r="G275" s="25" t="str">
        <f t="shared" ca="1" si="236"/>
        <v/>
      </c>
      <c r="H275" s="18" t="str">
        <f t="shared" ref="H275:I275" ca="1" si="250">F275</f>
        <v/>
      </c>
      <c r="I275" s="20" t="str">
        <f t="shared" ca="1" si="250"/>
        <v/>
      </c>
      <c r="J275" s="15"/>
      <c r="K275" s="25" t="e">
        <f t="shared" ca="1" si="238"/>
        <v>#VALUE!</v>
      </c>
      <c r="L275" s="15"/>
      <c r="M275" s="15"/>
      <c r="N275" s="18" t="str">
        <f t="shared" ca="1" si="239"/>
        <v/>
      </c>
      <c r="O275" s="25" t="str">
        <f t="shared" ca="1" si="240"/>
        <v/>
      </c>
      <c r="P275" s="15"/>
      <c r="Q275" s="18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4.25" customHeight="1" x14ac:dyDescent="0.3">
      <c r="A276" s="15" t="str">
        <f t="shared" ca="1" si="230"/>
        <v/>
      </c>
      <c r="B276" s="18">
        <f t="shared" ca="1" si="233"/>
        <v>53913</v>
      </c>
      <c r="C276" s="15" t="str">
        <f t="shared" ca="1" si="234"/>
        <v/>
      </c>
      <c r="D276" s="19" t="str">
        <f t="shared" ca="1" si="231"/>
        <v/>
      </c>
      <c r="E276" s="19">
        <f t="shared" ca="1" si="235"/>
        <v>0</v>
      </c>
      <c r="F276" s="18" t="str">
        <f t="shared" ca="1" si="248"/>
        <v/>
      </c>
      <c r="G276" s="25" t="str">
        <f t="shared" ca="1" si="236"/>
        <v/>
      </c>
      <c r="H276" s="18" t="str">
        <f t="shared" ref="H276:I276" ca="1" si="251">F276</f>
        <v/>
      </c>
      <c r="I276" s="20" t="str">
        <f t="shared" ca="1" si="251"/>
        <v/>
      </c>
      <c r="J276" s="15"/>
      <c r="K276" s="25" t="e">
        <f t="shared" ca="1" si="238"/>
        <v>#VALUE!</v>
      </c>
      <c r="L276" s="15"/>
      <c r="M276" s="15"/>
      <c r="N276" s="18" t="str">
        <f t="shared" ca="1" si="239"/>
        <v/>
      </c>
      <c r="O276" s="25" t="str">
        <f t="shared" ca="1" si="240"/>
        <v/>
      </c>
      <c r="P276" s="15"/>
      <c r="Q276" s="18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4.25" customHeight="1" x14ac:dyDescent="0.3">
      <c r="A277" s="15" t="str">
        <f t="shared" ca="1" si="230"/>
        <v/>
      </c>
      <c r="B277" s="18">
        <f t="shared" ca="1" si="233"/>
        <v>53943</v>
      </c>
      <c r="C277" s="15" t="str">
        <f t="shared" ca="1" si="234"/>
        <v/>
      </c>
      <c r="D277" s="19" t="str">
        <f t="shared" ca="1" si="231"/>
        <v/>
      </c>
      <c r="E277" s="19">
        <f t="shared" ca="1" si="235"/>
        <v>0</v>
      </c>
      <c r="F277" s="18" t="str">
        <f t="shared" ca="1" si="248"/>
        <v/>
      </c>
      <c r="G277" s="25" t="str">
        <f t="shared" ca="1" si="236"/>
        <v/>
      </c>
      <c r="H277" s="18" t="str">
        <f t="shared" ref="H277:I277" ca="1" si="252">F277</f>
        <v/>
      </c>
      <c r="I277" s="20" t="str">
        <f t="shared" ca="1" si="252"/>
        <v/>
      </c>
      <c r="J277" s="15"/>
      <c r="K277" s="25" t="e">
        <f t="shared" ca="1" si="238"/>
        <v>#VALUE!</v>
      </c>
      <c r="L277" s="15"/>
      <c r="M277" s="15"/>
      <c r="N277" s="18" t="str">
        <f t="shared" ca="1" si="239"/>
        <v/>
      </c>
      <c r="O277" s="25" t="str">
        <f t="shared" ca="1" si="240"/>
        <v/>
      </c>
      <c r="P277" s="15"/>
      <c r="Q277" s="18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4.25" customHeight="1" x14ac:dyDescent="0.3">
      <c r="A278" s="15" t="str">
        <f t="shared" ca="1" si="230"/>
        <v/>
      </c>
      <c r="B278" s="18">
        <f t="shared" ca="1" si="233"/>
        <v>53973</v>
      </c>
      <c r="C278" s="15" t="str">
        <f t="shared" ca="1" si="234"/>
        <v/>
      </c>
      <c r="D278" s="19" t="str">
        <f t="shared" ca="1" si="231"/>
        <v/>
      </c>
      <c r="E278" s="19">
        <f t="shared" ca="1" si="235"/>
        <v>0</v>
      </c>
      <c r="F278" s="18" t="str">
        <f t="shared" ca="1" si="248"/>
        <v/>
      </c>
      <c r="G278" s="25" t="str">
        <f t="shared" ca="1" si="236"/>
        <v/>
      </c>
      <c r="H278" s="18" t="str">
        <f t="shared" ref="H278:I278" ca="1" si="253">F278</f>
        <v/>
      </c>
      <c r="I278" s="20" t="str">
        <f t="shared" ca="1" si="253"/>
        <v/>
      </c>
      <c r="J278" s="15"/>
      <c r="K278" s="25" t="e">
        <f t="shared" ca="1" si="238"/>
        <v>#VALUE!</v>
      </c>
      <c r="L278" s="15"/>
      <c r="M278" s="15"/>
      <c r="N278" s="18" t="str">
        <f t="shared" ca="1" si="239"/>
        <v/>
      </c>
      <c r="O278" s="25" t="str">
        <f t="shared" ca="1" si="240"/>
        <v/>
      </c>
      <c r="P278" s="15"/>
      <c r="Q278" s="18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4.25" customHeight="1" x14ac:dyDescent="0.3">
      <c r="A279" s="15" t="str">
        <f t="shared" ca="1" si="230"/>
        <v/>
      </c>
      <c r="B279" s="18">
        <f t="shared" ca="1" si="233"/>
        <v>54003</v>
      </c>
      <c r="C279" s="15" t="str">
        <f t="shared" ca="1" si="234"/>
        <v/>
      </c>
      <c r="D279" s="19" t="str">
        <f t="shared" ca="1" si="231"/>
        <v/>
      </c>
      <c r="E279" s="19">
        <f t="shared" ca="1" si="235"/>
        <v>0</v>
      </c>
      <c r="F279" s="18" t="str">
        <f t="shared" ca="1" si="248"/>
        <v/>
      </c>
      <c r="G279" s="25" t="str">
        <f t="shared" ca="1" si="236"/>
        <v/>
      </c>
      <c r="H279" s="18" t="str">
        <f t="shared" ref="H279:I279" ca="1" si="254">F279</f>
        <v/>
      </c>
      <c r="I279" s="20" t="str">
        <f t="shared" ca="1" si="254"/>
        <v/>
      </c>
      <c r="J279" s="15"/>
      <c r="K279" s="25" t="e">
        <f t="shared" ca="1" si="238"/>
        <v>#VALUE!</v>
      </c>
      <c r="L279" s="15"/>
      <c r="M279" s="15"/>
      <c r="N279" s="18" t="str">
        <f t="shared" ca="1" si="239"/>
        <v/>
      </c>
      <c r="O279" s="25" t="str">
        <f t="shared" ca="1" si="240"/>
        <v/>
      </c>
      <c r="P279" s="15"/>
      <c r="Q279" s="18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4.25" customHeight="1" x14ac:dyDescent="0.3">
      <c r="A280" s="15" t="str">
        <f t="shared" ca="1" si="230"/>
        <v/>
      </c>
      <c r="B280" s="18">
        <f t="shared" ca="1" si="233"/>
        <v>54033</v>
      </c>
      <c r="C280" s="15" t="str">
        <f t="shared" ca="1" si="234"/>
        <v/>
      </c>
      <c r="D280" s="19" t="str">
        <f t="shared" ca="1" si="231"/>
        <v/>
      </c>
      <c r="E280" s="19">
        <f t="shared" ca="1" si="235"/>
        <v>0</v>
      </c>
      <c r="F280" s="18" t="str">
        <f t="shared" ca="1" si="248"/>
        <v/>
      </c>
      <c r="G280" s="25" t="str">
        <f t="shared" ca="1" si="236"/>
        <v/>
      </c>
      <c r="H280" s="18" t="str">
        <f t="shared" ref="H280:I280" ca="1" si="255">F280</f>
        <v/>
      </c>
      <c r="I280" s="20" t="str">
        <f t="shared" ca="1" si="255"/>
        <v/>
      </c>
      <c r="J280" s="15"/>
      <c r="K280" s="25" t="e">
        <f t="shared" ca="1" si="238"/>
        <v>#VALUE!</v>
      </c>
      <c r="L280" s="15"/>
      <c r="M280" s="15"/>
      <c r="N280" s="18" t="str">
        <f t="shared" ca="1" si="239"/>
        <v/>
      </c>
      <c r="O280" s="25" t="str">
        <f t="shared" ca="1" si="240"/>
        <v/>
      </c>
      <c r="P280" s="15"/>
      <c r="Q280" s="18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4.25" customHeight="1" x14ac:dyDescent="0.3">
      <c r="A281" s="15" t="str">
        <f t="shared" ca="1" si="230"/>
        <v/>
      </c>
      <c r="B281" s="18">
        <f t="shared" ca="1" si="233"/>
        <v>54063</v>
      </c>
      <c r="C281" s="15" t="str">
        <f t="shared" ca="1" si="234"/>
        <v/>
      </c>
      <c r="D281" s="19" t="str">
        <f t="shared" ca="1" si="231"/>
        <v/>
      </c>
      <c r="E281" s="19">
        <f t="shared" ca="1" si="235"/>
        <v>0</v>
      </c>
      <c r="F281" s="18" t="str">
        <f t="shared" ca="1" si="248"/>
        <v/>
      </c>
      <c r="G281" s="25" t="str">
        <f t="shared" ca="1" si="236"/>
        <v/>
      </c>
      <c r="H281" s="18" t="str">
        <f t="shared" ref="H281:I281" ca="1" si="256">F281</f>
        <v/>
      </c>
      <c r="I281" s="20" t="str">
        <f t="shared" ca="1" si="256"/>
        <v/>
      </c>
      <c r="J281" s="15"/>
      <c r="K281" s="25" t="e">
        <f t="shared" ca="1" si="238"/>
        <v>#VALUE!</v>
      </c>
      <c r="L281" s="15"/>
      <c r="M281" s="15"/>
      <c r="N281" s="18" t="str">
        <f t="shared" ca="1" si="239"/>
        <v/>
      </c>
      <c r="O281" s="25" t="str">
        <f t="shared" ca="1" si="240"/>
        <v/>
      </c>
      <c r="P281" s="15"/>
      <c r="Q281" s="18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4.25" customHeight="1" x14ac:dyDescent="0.3">
      <c r="A282" s="15" t="str">
        <f t="shared" ca="1" si="230"/>
        <v/>
      </c>
      <c r="B282" s="18">
        <f t="shared" ca="1" si="233"/>
        <v>54093</v>
      </c>
      <c r="C282" s="15" t="str">
        <f t="shared" ca="1" si="234"/>
        <v/>
      </c>
      <c r="D282" s="19" t="str">
        <f t="shared" ca="1" si="231"/>
        <v/>
      </c>
      <c r="E282" s="19">
        <f t="shared" ca="1" si="235"/>
        <v>0</v>
      </c>
      <c r="F282" s="18" t="str">
        <f t="shared" ca="1" si="248"/>
        <v/>
      </c>
      <c r="G282" s="25" t="str">
        <f t="shared" ca="1" si="236"/>
        <v/>
      </c>
      <c r="H282" s="18" t="str">
        <f t="shared" ref="H282:I282" ca="1" si="257">F282</f>
        <v/>
      </c>
      <c r="I282" s="20" t="str">
        <f t="shared" ca="1" si="257"/>
        <v/>
      </c>
      <c r="J282" s="15"/>
      <c r="K282" s="25" t="e">
        <f t="shared" ca="1" si="238"/>
        <v>#VALUE!</v>
      </c>
      <c r="L282" s="15"/>
      <c r="M282" s="15"/>
      <c r="N282" s="18" t="str">
        <f t="shared" ca="1" si="239"/>
        <v/>
      </c>
      <c r="O282" s="25" t="str">
        <f t="shared" ca="1" si="240"/>
        <v/>
      </c>
      <c r="P282" s="15"/>
      <c r="Q282" s="18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4.25" customHeight="1" x14ac:dyDescent="0.3">
      <c r="A283" s="15" t="str">
        <f t="shared" ca="1" si="230"/>
        <v/>
      </c>
      <c r="B283" s="18">
        <f t="shared" ca="1" si="233"/>
        <v>54123</v>
      </c>
      <c r="C283" s="15" t="str">
        <f t="shared" ca="1" si="234"/>
        <v/>
      </c>
      <c r="D283" s="19" t="str">
        <f t="shared" ca="1" si="231"/>
        <v/>
      </c>
      <c r="E283" s="19">
        <f t="shared" ca="1" si="235"/>
        <v>0</v>
      </c>
      <c r="F283" s="18" t="str">
        <f t="shared" ca="1" si="248"/>
        <v/>
      </c>
      <c r="G283" s="25" t="str">
        <f t="shared" ca="1" si="236"/>
        <v/>
      </c>
      <c r="H283" s="18" t="str">
        <f t="shared" ref="H283:I283" ca="1" si="258">F283</f>
        <v/>
      </c>
      <c r="I283" s="20" t="str">
        <f t="shared" ca="1" si="258"/>
        <v/>
      </c>
      <c r="J283" s="15"/>
      <c r="K283" s="25" t="e">
        <f t="shared" ca="1" si="238"/>
        <v>#VALUE!</v>
      </c>
      <c r="L283" s="15"/>
      <c r="M283" s="15"/>
      <c r="N283" s="18" t="str">
        <f t="shared" ca="1" si="239"/>
        <v/>
      </c>
      <c r="O283" s="25" t="str">
        <f t="shared" ca="1" si="240"/>
        <v/>
      </c>
      <c r="P283" s="15"/>
      <c r="Q283" s="18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4.25" customHeight="1" x14ac:dyDescent="0.3">
      <c r="A284" s="15" t="str">
        <f t="shared" ca="1" si="230"/>
        <v/>
      </c>
      <c r="B284" s="18">
        <f t="shared" ca="1" si="233"/>
        <v>54153</v>
      </c>
      <c r="C284" s="15" t="str">
        <f t="shared" ca="1" si="234"/>
        <v/>
      </c>
      <c r="D284" s="19" t="str">
        <f t="shared" ca="1" si="231"/>
        <v/>
      </c>
      <c r="E284" s="19">
        <f t="shared" ca="1" si="235"/>
        <v>0</v>
      </c>
      <c r="F284" s="18" t="str">
        <f t="shared" ca="1" si="248"/>
        <v/>
      </c>
      <c r="G284" s="25" t="str">
        <f t="shared" ca="1" si="236"/>
        <v/>
      </c>
      <c r="H284" s="18" t="str">
        <f t="shared" ref="H284:I284" ca="1" si="259">F284</f>
        <v/>
      </c>
      <c r="I284" s="20" t="str">
        <f t="shared" ca="1" si="259"/>
        <v/>
      </c>
      <c r="J284" s="15"/>
      <c r="K284" s="25" t="e">
        <f t="shared" ca="1" si="238"/>
        <v>#VALUE!</v>
      </c>
      <c r="L284" s="15"/>
      <c r="M284" s="15"/>
      <c r="N284" s="18" t="str">
        <f t="shared" ca="1" si="239"/>
        <v/>
      </c>
      <c r="O284" s="25" t="str">
        <f t="shared" ca="1" si="240"/>
        <v/>
      </c>
      <c r="P284" s="15"/>
      <c r="Q284" s="18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4.25" customHeight="1" x14ac:dyDescent="0.3">
      <c r="A285" s="15" t="str">
        <f t="shared" ca="1" si="230"/>
        <v/>
      </c>
      <c r="B285" s="18">
        <f t="shared" ca="1" si="233"/>
        <v>54183</v>
      </c>
      <c r="C285" s="15" t="str">
        <f t="shared" ca="1" si="234"/>
        <v/>
      </c>
      <c r="D285" s="19" t="str">
        <f t="shared" ca="1" si="231"/>
        <v/>
      </c>
      <c r="E285" s="19">
        <f t="shared" ca="1" si="235"/>
        <v>0</v>
      </c>
      <c r="F285" s="18" t="str">
        <f t="shared" ca="1" si="248"/>
        <v/>
      </c>
      <c r="G285" s="25" t="str">
        <f t="shared" ca="1" si="236"/>
        <v/>
      </c>
      <c r="H285" s="18" t="str">
        <f t="shared" ref="H285:I285" ca="1" si="260">F285</f>
        <v/>
      </c>
      <c r="I285" s="20" t="str">
        <f t="shared" ca="1" si="260"/>
        <v/>
      </c>
      <c r="J285" s="15"/>
      <c r="K285" s="25" t="e">
        <f t="shared" ca="1" si="238"/>
        <v>#VALUE!</v>
      </c>
      <c r="L285" s="15"/>
      <c r="M285" s="15"/>
      <c r="N285" s="18" t="str">
        <f t="shared" ca="1" si="239"/>
        <v/>
      </c>
      <c r="O285" s="25" t="str">
        <f t="shared" ca="1" si="240"/>
        <v/>
      </c>
      <c r="P285" s="15"/>
      <c r="Q285" s="18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4.25" customHeight="1" x14ac:dyDescent="0.3">
      <c r="A286" s="15" t="str">
        <f t="shared" ca="1" si="230"/>
        <v/>
      </c>
      <c r="B286" s="18">
        <f t="shared" ca="1" si="233"/>
        <v>54213</v>
      </c>
      <c r="C286" s="15" t="str">
        <f t="shared" ca="1" si="234"/>
        <v/>
      </c>
      <c r="D286" s="19" t="str">
        <f t="shared" ca="1" si="231"/>
        <v/>
      </c>
      <c r="E286" s="19">
        <f t="shared" ca="1" si="235"/>
        <v>0</v>
      </c>
      <c r="F286" s="18" t="str">
        <f t="shared" ca="1" si="248"/>
        <v/>
      </c>
      <c r="G286" s="25" t="str">
        <f t="shared" ca="1" si="236"/>
        <v/>
      </c>
      <c r="H286" s="18" t="str">
        <f t="shared" ref="H286:I286" ca="1" si="261">F286</f>
        <v/>
      </c>
      <c r="I286" s="20" t="str">
        <f t="shared" ca="1" si="261"/>
        <v/>
      </c>
      <c r="J286" s="15"/>
      <c r="K286" s="25" t="e">
        <f t="shared" ca="1" si="238"/>
        <v>#VALUE!</v>
      </c>
      <c r="L286" s="15"/>
      <c r="M286" s="15"/>
      <c r="N286" s="18" t="str">
        <f t="shared" ca="1" si="239"/>
        <v/>
      </c>
      <c r="O286" s="25" t="str">
        <f t="shared" ca="1" si="240"/>
        <v/>
      </c>
      <c r="P286" s="15"/>
      <c r="Q286" s="18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4.25" customHeight="1" x14ac:dyDescent="0.3">
      <c r="A287" s="15" t="str">
        <f t="shared" ca="1" si="230"/>
        <v/>
      </c>
      <c r="B287" s="18">
        <f t="shared" ca="1" si="233"/>
        <v>54243</v>
      </c>
      <c r="C287" s="15" t="str">
        <f t="shared" ca="1" si="234"/>
        <v/>
      </c>
      <c r="D287" s="19" t="str">
        <f t="shared" ca="1" si="231"/>
        <v/>
      </c>
      <c r="E287" s="19">
        <f t="shared" ca="1" si="235"/>
        <v>0</v>
      </c>
      <c r="F287" s="18" t="str">
        <f t="shared" ca="1" si="248"/>
        <v/>
      </c>
      <c r="G287" s="25" t="str">
        <f t="shared" ca="1" si="236"/>
        <v/>
      </c>
      <c r="H287" s="18" t="str">
        <f t="shared" ref="H287:I287" ca="1" si="262">F287</f>
        <v/>
      </c>
      <c r="I287" s="20" t="str">
        <f t="shared" ca="1" si="262"/>
        <v/>
      </c>
      <c r="J287" s="15"/>
      <c r="K287" s="25" t="e">
        <f t="shared" ca="1" si="238"/>
        <v>#VALUE!</v>
      </c>
      <c r="L287" s="15"/>
      <c r="M287" s="15"/>
      <c r="N287" s="18" t="str">
        <f t="shared" ca="1" si="239"/>
        <v/>
      </c>
      <c r="O287" s="25" t="str">
        <f t="shared" ca="1" si="240"/>
        <v/>
      </c>
      <c r="P287" s="15"/>
      <c r="Q287" s="18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4.25" customHeight="1" x14ac:dyDescent="0.3">
      <c r="A288" s="15" t="str">
        <f t="shared" ca="1" si="230"/>
        <v/>
      </c>
      <c r="B288" s="18">
        <f t="shared" ca="1" si="233"/>
        <v>54273</v>
      </c>
      <c r="C288" s="15" t="str">
        <f t="shared" ca="1" si="234"/>
        <v/>
      </c>
      <c r="D288" s="19" t="str">
        <f t="shared" ca="1" si="231"/>
        <v/>
      </c>
      <c r="E288" s="19">
        <f t="shared" ca="1" si="235"/>
        <v>0</v>
      </c>
      <c r="F288" s="18" t="str">
        <f t="shared" ca="1" si="248"/>
        <v/>
      </c>
      <c r="G288" s="25" t="str">
        <f t="shared" ca="1" si="236"/>
        <v/>
      </c>
      <c r="H288" s="18" t="str">
        <f t="shared" ref="H288:I288" ca="1" si="263">F288</f>
        <v/>
      </c>
      <c r="I288" s="20" t="str">
        <f t="shared" ca="1" si="263"/>
        <v/>
      </c>
      <c r="J288" s="15"/>
      <c r="K288" s="25" t="e">
        <f t="shared" ca="1" si="238"/>
        <v>#VALUE!</v>
      </c>
      <c r="L288" s="15"/>
      <c r="M288" s="15"/>
      <c r="N288" s="18" t="str">
        <f t="shared" ca="1" si="239"/>
        <v/>
      </c>
      <c r="O288" s="25" t="str">
        <f t="shared" ca="1" si="240"/>
        <v/>
      </c>
      <c r="P288" s="15"/>
      <c r="Q288" s="18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4.25" customHeight="1" x14ac:dyDescent="0.3">
      <c r="A289" s="15" t="str">
        <f t="shared" ca="1" si="230"/>
        <v/>
      </c>
      <c r="B289" s="18">
        <f t="shared" ca="1" si="233"/>
        <v>54303</v>
      </c>
      <c r="C289" s="15" t="str">
        <f t="shared" ca="1" si="234"/>
        <v/>
      </c>
      <c r="D289" s="19" t="str">
        <f t="shared" ca="1" si="231"/>
        <v/>
      </c>
      <c r="E289" s="19">
        <f t="shared" ca="1" si="235"/>
        <v>0</v>
      </c>
      <c r="F289" s="18" t="str">
        <f t="shared" ca="1" si="248"/>
        <v/>
      </c>
      <c r="G289" s="25" t="str">
        <f t="shared" ca="1" si="236"/>
        <v/>
      </c>
      <c r="H289" s="18" t="str">
        <f t="shared" ref="H289:I289" ca="1" si="264">F289</f>
        <v/>
      </c>
      <c r="I289" s="20" t="str">
        <f t="shared" ca="1" si="264"/>
        <v/>
      </c>
      <c r="J289" s="15"/>
      <c r="K289" s="25" t="e">
        <f t="shared" ca="1" si="238"/>
        <v>#VALUE!</v>
      </c>
      <c r="L289" s="15"/>
      <c r="M289" s="15"/>
      <c r="N289" s="18" t="str">
        <f t="shared" ca="1" si="239"/>
        <v/>
      </c>
      <c r="O289" s="25" t="str">
        <f t="shared" ca="1" si="240"/>
        <v/>
      </c>
      <c r="P289" s="15"/>
      <c r="Q289" s="18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4.25" customHeight="1" x14ac:dyDescent="0.3">
      <c r="A290" s="15" t="str">
        <f t="shared" ca="1" si="230"/>
        <v/>
      </c>
      <c r="B290" s="18">
        <f t="shared" ca="1" si="233"/>
        <v>54333</v>
      </c>
      <c r="C290" s="15" t="str">
        <f t="shared" ca="1" si="234"/>
        <v/>
      </c>
      <c r="D290" s="19" t="str">
        <f t="shared" ca="1" si="231"/>
        <v/>
      </c>
      <c r="E290" s="19">
        <f t="shared" ca="1" si="235"/>
        <v>0</v>
      </c>
      <c r="F290" s="18" t="str">
        <f t="shared" ca="1" si="248"/>
        <v/>
      </c>
      <c r="G290" s="25" t="str">
        <f t="shared" ca="1" si="236"/>
        <v/>
      </c>
      <c r="H290" s="18" t="str">
        <f t="shared" ref="H290:I290" ca="1" si="265">F290</f>
        <v/>
      </c>
      <c r="I290" s="20" t="str">
        <f t="shared" ca="1" si="265"/>
        <v/>
      </c>
      <c r="J290" s="15"/>
      <c r="K290" s="25" t="e">
        <f t="shared" ca="1" si="238"/>
        <v>#VALUE!</v>
      </c>
      <c r="L290" s="15"/>
      <c r="M290" s="15"/>
      <c r="N290" s="18" t="str">
        <f t="shared" ca="1" si="239"/>
        <v/>
      </c>
      <c r="O290" s="25" t="str">
        <f t="shared" ca="1" si="240"/>
        <v/>
      </c>
      <c r="P290" s="15"/>
      <c r="Q290" s="18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4.25" customHeight="1" x14ac:dyDescent="0.3">
      <c r="A291" s="15" t="str">
        <f t="shared" ca="1" si="230"/>
        <v/>
      </c>
      <c r="B291" s="18">
        <f t="shared" ca="1" si="233"/>
        <v>54363</v>
      </c>
      <c r="C291" s="15" t="str">
        <f t="shared" ca="1" si="234"/>
        <v/>
      </c>
      <c r="D291" s="19" t="str">
        <f t="shared" ca="1" si="231"/>
        <v/>
      </c>
      <c r="E291" s="19">
        <f t="shared" ca="1" si="235"/>
        <v>0</v>
      </c>
      <c r="F291" s="18" t="str">
        <f t="shared" ca="1" si="248"/>
        <v/>
      </c>
      <c r="G291" s="25" t="str">
        <f t="shared" ca="1" si="236"/>
        <v/>
      </c>
      <c r="H291" s="18" t="str">
        <f t="shared" ref="H291:I291" ca="1" si="266">F291</f>
        <v/>
      </c>
      <c r="I291" s="20" t="str">
        <f t="shared" ca="1" si="266"/>
        <v/>
      </c>
      <c r="J291" s="15"/>
      <c r="K291" s="25" t="e">
        <f t="shared" ca="1" si="238"/>
        <v>#VALUE!</v>
      </c>
      <c r="L291" s="15"/>
      <c r="M291" s="15"/>
      <c r="N291" s="18" t="str">
        <f t="shared" ca="1" si="239"/>
        <v/>
      </c>
      <c r="O291" s="25" t="str">
        <f t="shared" ca="1" si="240"/>
        <v/>
      </c>
      <c r="P291" s="15"/>
      <c r="Q291" s="18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4.25" customHeight="1" x14ac:dyDescent="0.3">
      <c r="A292" s="15" t="str">
        <f t="shared" ca="1" si="230"/>
        <v/>
      </c>
      <c r="B292" s="18">
        <f t="shared" ca="1" si="233"/>
        <v>54393</v>
      </c>
      <c r="C292" s="15" t="str">
        <f t="shared" ca="1" si="234"/>
        <v/>
      </c>
      <c r="D292" s="19" t="str">
        <f t="shared" ca="1" si="231"/>
        <v/>
      </c>
      <c r="E292" s="19">
        <f t="shared" ca="1" si="235"/>
        <v>0</v>
      </c>
      <c r="F292" s="18" t="str">
        <f t="shared" ca="1" si="248"/>
        <v/>
      </c>
      <c r="G292" s="25" t="str">
        <f t="shared" ca="1" si="236"/>
        <v/>
      </c>
      <c r="H292" s="18" t="str">
        <f t="shared" ref="H292:I292" ca="1" si="267">F292</f>
        <v/>
      </c>
      <c r="I292" s="20" t="str">
        <f t="shared" ca="1" si="267"/>
        <v/>
      </c>
      <c r="J292" s="15"/>
      <c r="K292" s="25" t="e">
        <f t="shared" ca="1" si="238"/>
        <v>#VALUE!</v>
      </c>
      <c r="L292" s="15"/>
      <c r="M292" s="15"/>
      <c r="N292" s="18" t="str">
        <f t="shared" ca="1" si="239"/>
        <v/>
      </c>
      <c r="O292" s="25" t="str">
        <f t="shared" ca="1" si="240"/>
        <v/>
      </c>
      <c r="P292" s="15"/>
      <c r="Q292" s="18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4.25" customHeight="1" x14ac:dyDescent="0.3">
      <c r="A293" s="15" t="str">
        <f t="shared" ca="1" si="230"/>
        <v/>
      </c>
      <c r="B293" s="18">
        <f t="shared" ca="1" si="233"/>
        <v>54423</v>
      </c>
      <c r="C293" s="15" t="str">
        <f t="shared" ca="1" si="234"/>
        <v/>
      </c>
      <c r="D293" s="19" t="str">
        <f t="shared" ca="1" si="231"/>
        <v/>
      </c>
      <c r="E293" s="19">
        <f t="shared" ca="1" si="235"/>
        <v>0</v>
      </c>
      <c r="F293" s="18" t="str">
        <f t="shared" ca="1" si="248"/>
        <v/>
      </c>
      <c r="G293" s="25" t="str">
        <f t="shared" ca="1" si="236"/>
        <v/>
      </c>
      <c r="H293" s="18" t="str">
        <f t="shared" ref="H293:I293" ca="1" si="268">F293</f>
        <v/>
      </c>
      <c r="I293" s="20" t="str">
        <f t="shared" ca="1" si="268"/>
        <v/>
      </c>
      <c r="J293" s="15"/>
      <c r="K293" s="25" t="e">
        <f t="shared" ca="1" si="238"/>
        <v>#VALUE!</v>
      </c>
      <c r="L293" s="15"/>
      <c r="M293" s="15"/>
      <c r="N293" s="18" t="str">
        <f t="shared" ca="1" si="239"/>
        <v/>
      </c>
      <c r="O293" s="25" t="str">
        <f t="shared" ca="1" si="240"/>
        <v/>
      </c>
      <c r="P293" s="15"/>
      <c r="Q293" s="18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4.25" customHeight="1" x14ac:dyDescent="0.3">
      <c r="A294" s="15" t="str">
        <f t="shared" ca="1" si="230"/>
        <v/>
      </c>
      <c r="B294" s="18">
        <f t="shared" ca="1" si="233"/>
        <v>54453</v>
      </c>
      <c r="C294" s="15" t="str">
        <f t="shared" ca="1" si="234"/>
        <v/>
      </c>
      <c r="D294" s="19" t="str">
        <f t="shared" ca="1" si="231"/>
        <v/>
      </c>
      <c r="E294" s="19">
        <f t="shared" ca="1" si="235"/>
        <v>0</v>
      </c>
      <c r="F294" s="18" t="str">
        <f t="shared" ca="1" si="248"/>
        <v/>
      </c>
      <c r="G294" s="25" t="str">
        <f t="shared" ca="1" si="236"/>
        <v/>
      </c>
      <c r="H294" s="18" t="str">
        <f t="shared" ref="H294:I294" ca="1" si="269">F294</f>
        <v/>
      </c>
      <c r="I294" s="20" t="str">
        <f t="shared" ca="1" si="269"/>
        <v/>
      </c>
      <c r="J294" s="15"/>
      <c r="K294" s="25" t="e">
        <f t="shared" ca="1" si="238"/>
        <v>#VALUE!</v>
      </c>
      <c r="L294" s="15"/>
      <c r="M294" s="15"/>
      <c r="N294" s="18" t="str">
        <f t="shared" ca="1" si="239"/>
        <v/>
      </c>
      <c r="O294" s="25" t="str">
        <f t="shared" ca="1" si="240"/>
        <v/>
      </c>
      <c r="P294" s="15"/>
      <c r="Q294" s="18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4.25" customHeight="1" x14ac:dyDescent="0.3">
      <c r="A295" s="15" t="str">
        <f t="shared" ca="1" si="230"/>
        <v/>
      </c>
      <c r="B295" s="18">
        <f t="shared" ca="1" si="233"/>
        <v>54483</v>
      </c>
      <c r="C295" s="15" t="str">
        <f t="shared" ca="1" si="234"/>
        <v/>
      </c>
      <c r="D295" s="19" t="str">
        <f t="shared" ca="1" si="231"/>
        <v/>
      </c>
      <c r="E295" s="19">
        <f t="shared" ca="1" si="235"/>
        <v>0</v>
      </c>
      <c r="F295" s="18" t="str">
        <f t="shared" ca="1" si="248"/>
        <v/>
      </c>
      <c r="G295" s="25" t="str">
        <f t="shared" ca="1" si="236"/>
        <v/>
      </c>
      <c r="H295" s="18" t="str">
        <f t="shared" ref="H295:I295" ca="1" si="270">F295</f>
        <v/>
      </c>
      <c r="I295" s="20" t="str">
        <f t="shared" ca="1" si="270"/>
        <v/>
      </c>
      <c r="J295" s="15"/>
      <c r="K295" s="25" t="e">
        <f t="shared" ca="1" si="238"/>
        <v>#VALUE!</v>
      </c>
      <c r="L295" s="15"/>
      <c r="M295" s="15"/>
      <c r="N295" s="18" t="str">
        <f t="shared" ca="1" si="239"/>
        <v/>
      </c>
      <c r="O295" s="25" t="str">
        <f t="shared" ca="1" si="240"/>
        <v/>
      </c>
      <c r="P295" s="15"/>
      <c r="Q295" s="18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4.25" customHeight="1" x14ac:dyDescent="0.3">
      <c r="A296" s="15" t="str">
        <f t="shared" ca="1" si="230"/>
        <v/>
      </c>
      <c r="B296" s="18">
        <f t="shared" ca="1" si="233"/>
        <v>54513</v>
      </c>
      <c r="C296" s="15" t="str">
        <f t="shared" ca="1" si="234"/>
        <v/>
      </c>
      <c r="D296" s="19" t="str">
        <f t="shared" ca="1" si="231"/>
        <v/>
      </c>
      <c r="E296" s="19">
        <f t="shared" ca="1" si="235"/>
        <v>0</v>
      </c>
      <c r="F296" s="18" t="str">
        <f t="shared" ca="1" si="248"/>
        <v/>
      </c>
      <c r="G296" s="25" t="str">
        <f t="shared" ca="1" si="236"/>
        <v/>
      </c>
      <c r="H296" s="18" t="str">
        <f t="shared" ref="H296:I296" ca="1" si="271">F296</f>
        <v/>
      </c>
      <c r="I296" s="20" t="str">
        <f t="shared" ca="1" si="271"/>
        <v/>
      </c>
      <c r="J296" s="15"/>
      <c r="K296" s="25" t="e">
        <f t="shared" ca="1" si="238"/>
        <v>#VALUE!</v>
      </c>
      <c r="L296" s="15"/>
      <c r="M296" s="15"/>
      <c r="N296" s="18" t="str">
        <f t="shared" ca="1" si="239"/>
        <v/>
      </c>
      <c r="O296" s="25" t="str">
        <f t="shared" ca="1" si="240"/>
        <v/>
      </c>
      <c r="P296" s="15"/>
      <c r="Q296" s="18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4.25" customHeight="1" x14ac:dyDescent="0.3">
      <c r="A297" s="15" t="str">
        <f t="shared" ca="1" si="230"/>
        <v/>
      </c>
      <c r="B297" s="18">
        <f t="shared" ca="1" si="233"/>
        <v>54543</v>
      </c>
      <c r="C297" s="15" t="str">
        <f t="shared" ca="1" si="234"/>
        <v/>
      </c>
      <c r="D297" s="19" t="str">
        <f t="shared" ca="1" si="231"/>
        <v/>
      </c>
      <c r="E297" s="19">
        <f t="shared" ca="1" si="235"/>
        <v>0</v>
      </c>
      <c r="F297" s="18" t="str">
        <f t="shared" ca="1" si="248"/>
        <v/>
      </c>
      <c r="G297" s="25" t="str">
        <f t="shared" ca="1" si="236"/>
        <v/>
      </c>
      <c r="H297" s="18" t="str">
        <f t="shared" ref="H297:I297" ca="1" si="272">F297</f>
        <v/>
      </c>
      <c r="I297" s="20" t="str">
        <f t="shared" ca="1" si="272"/>
        <v/>
      </c>
      <c r="J297" s="15"/>
      <c r="K297" s="25" t="e">
        <f t="shared" ca="1" si="238"/>
        <v>#VALUE!</v>
      </c>
      <c r="L297" s="15"/>
      <c r="M297" s="15"/>
      <c r="N297" s="18" t="str">
        <f t="shared" ca="1" si="239"/>
        <v/>
      </c>
      <c r="O297" s="25" t="str">
        <f t="shared" ca="1" si="240"/>
        <v/>
      </c>
      <c r="P297" s="15"/>
      <c r="Q297" s="18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4.25" customHeight="1" x14ac:dyDescent="0.3">
      <c r="A298" s="15" t="str">
        <f t="shared" ca="1" si="230"/>
        <v/>
      </c>
      <c r="B298" s="18">
        <f t="shared" ca="1" si="233"/>
        <v>54573</v>
      </c>
      <c r="C298" s="15" t="str">
        <f t="shared" ca="1" si="234"/>
        <v/>
      </c>
      <c r="D298" s="19" t="str">
        <f t="shared" ca="1" si="231"/>
        <v/>
      </c>
      <c r="E298" s="19">
        <f t="shared" ca="1" si="235"/>
        <v>0</v>
      </c>
      <c r="F298" s="18" t="str">
        <f t="shared" ca="1" si="248"/>
        <v/>
      </c>
      <c r="G298" s="25" t="str">
        <f t="shared" ca="1" si="236"/>
        <v/>
      </c>
      <c r="H298" s="18" t="str">
        <f t="shared" ref="H298:I298" ca="1" si="273">F298</f>
        <v/>
      </c>
      <c r="I298" s="20" t="str">
        <f t="shared" ca="1" si="273"/>
        <v/>
      </c>
      <c r="J298" s="15"/>
      <c r="K298" s="25" t="e">
        <f t="shared" ca="1" si="238"/>
        <v>#VALUE!</v>
      </c>
      <c r="L298" s="15"/>
      <c r="M298" s="15"/>
      <c r="N298" s="18" t="str">
        <f t="shared" ca="1" si="239"/>
        <v/>
      </c>
      <c r="O298" s="25" t="str">
        <f t="shared" ca="1" si="240"/>
        <v/>
      </c>
      <c r="P298" s="15"/>
      <c r="Q298" s="18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4.25" customHeight="1" x14ac:dyDescent="0.3">
      <c r="A299" s="15" t="str">
        <f t="shared" ca="1" si="230"/>
        <v/>
      </c>
      <c r="B299" s="18">
        <f t="shared" ca="1" si="233"/>
        <v>54603</v>
      </c>
      <c r="C299" s="15" t="str">
        <f t="shared" ca="1" si="234"/>
        <v/>
      </c>
      <c r="D299" s="19" t="str">
        <f t="shared" ca="1" si="231"/>
        <v/>
      </c>
      <c r="E299" s="19">
        <f t="shared" ca="1" si="235"/>
        <v>0</v>
      </c>
      <c r="F299" s="18" t="str">
        <f t="shared" ca="1" si="248"/>
        <v/>
      </c>
      <c r="G299" s="25" t="str">
        <f t="shared" ca="1" si="236"/>
        <v/>
      </c>
      <c r="H299" s="18" t="str">
        <f t="shared" ref="H299:I299" ca="1" si="274">F299</f>
        <v/>
      </c>
      <c r="I299" s="20" t="str">
        <f t="shared" ca="1" si="274"/>
        <v/>
      </c>
      <c r="J299" s="15"/>
      <c r="K299" s="25" t="e">
        <f t="shared" ca="1" si="238"/>
        <v>#VALUE!</v>
      </c>
      <c r="L299" s="15"/>
      <c r="M299" s="15"/>
      <c r="N299" s="18" t="str">
        <f t="shared" ca="1" si="239"/>
        <v/>
      </c>
      <c r="O299" s="25" t="str">
        <f t="shared" ca="1" si="240"/>
        <v/>
      </c>
      <c r="P299" s="15"/>
      <c r="Q299" s="18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4.25" customHeight="1" x14ac:dyDescent="0.3">
      <c r="A300" s="15" t="str">
        <f t="shared" ca="1" si="230"/>
        <v/>
      </c>
      <c r="B300" s="18">
        <f t="shared" ca="1" si="233"/>
        <v>54633</v>
      </c>
      <c r="C300" s="15" t="str">
        <f t="shared" ca="1" si="234"/>
        <v/>
      </c>
      <c r="D300" s="19" t="str">
        <f t="shared" ca="1" si="231"/>
        <v/>
      </c>
      <c r="E300" s="19">
        <f t="shared" ca="1" si="235"/>
        <v>0</v>
      </c>
      <c r="F300" s="18" t="str">
        <f t="shared" ca="1" si="248"/>
        <v/>
      </c>
      <c r="G300" s="25" t="str">
        <f t="shared" ca="1" si="236"/>
        <v/>
      </c>
      <c r="H300" s="18" t="str">
        <f t="shared" ref="H300:I300" ca="1" si="275">F300</f>
        <v/>
      </c>
      <c r="I300" s="20" t="str">
        <f t="shared" ca="1" si="275"/>
        <v/>
      </c>
      <c r="J300" s="15"/>
      <c r="K300" s="25" t="e">
        <f t="shared" ca="1" si="238"/>
        <v>#VALUE!</v>
      </c>
      <c r="L300" s="15"/>
      <c r="M300" s="15"/>
      <c r="N300" s="18" t="str">
        <f t="shared" ca="1" si="239"/>
        <v/>
      </c>
      <c r="O300" s="25" t="str">
        <f t="shared" ca="1" si="240"/>
        <v/>
      </c>
      <c r="P300" s="15"/>
      <c r="Q300" s="18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4.25" customHeight="1" x14ac:dyDescent="0.3">
      <c r="A301" s="15" t="str">
        <f t="shared" ca="1" si="230"/>
        <v/>
      </c>
      <c r="B301" s="18">
        <f t="shared" ca="1" si="233"/>
        <v>54663</v>
      </c>
      <c r="C301" s="15" t="str">
        <f t="shared" ca="1" si="234"/>
        <v/>
      </c>
      <c r="D301" s="19" t="str">
        <f t="shared" ca="1" si="231"/>
        <v/>
      </c>
      <c r="E301" s="19">
        <f t="shared" ca="1" si="235"/>
        <v>0</v>
      </c>
      <c r="F301" s="18" t="str">
        <f t="shared" ca="1" si="248"/>
        <v/>
      </c>
      <c r="G301" s="25" t="str">
        <f t="shared" ca="1" si="236"/>
        <v/>
      </c>
      <c r="H301" s="18" t="str">
        <f t="shared" ref="H301:I301" ca="1" si="276">F301</f>
        <v/>
      </c>
      <c r="I301" s="20" t="str">
        <f t="shared" ca="1" si="276"/>
        <v/>
      </c>
      <c r="J301" s="15"/>
      <c r="K301" s="25" t="e">
        <f t="shared" ca="1" si="238"/>
        <v>#VALUE!</v>
      </c>
      <c r="L301" s="15"/>
      <c r="M301" s="15"/>
      <c r="N301" s="18" t="str">
        <f t="shared" ca="1" si="239"/>
        <v/>
      </c>
      <c r="O301" s="25" t="str">
        <f t="shared" ca="1" si="240"/>
        <v/>
      </c>
      <c r="P301" s="15"/>
      <c r="Q301" s="18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4.25" customHeight="1" x14ac:dyDescent="0.3">
      <c r="A302" s="15" t="str">
        <f t="shared" ca="1" si="230"/>
        <v/>
      </c>
      <c r="B302" s="18">
        <f t="shared" ca="1" si="233"/>
        <v>54693</v>
      </c>
      <c r="C302" s="15" t="str">
        <f t="shared" ca="1" si="234"/>
        <v/>
      </c>
      <c r="D302" s="19" t="str">
        <f t="shared" ca="1" si="231"/>
        <v/>
      </c>
      <c r="E302" s="19">
        <f t="shared" ca="1" si="235"/>
        <v>0</v>
      </c>
      <c r="F302" s="18" t="str">
        <f t="shared" ca="1" si="248"/>
        <v/>
      </c>
      <c r="G302" s="25" t="str">
        <f t="shared" ca="1" si="236"/>
        <v/>
      </c>
      <c r="H302" s="18" t="str">
        <f t="shared" ref="H302:I302" ca="1" si="277">F302</f>
        <v/>
      </c>
      <c r="I302" s="20" t="str">
        <f t="shared" ca="1" si="277"/>
        <v/>
      </c>
      <c r="J302" s="15"/>
      <c r="K302" s="25" t="e">
        <f t="shared" ca="1" si="238"/>
        <v>#VALUE!</v>
      </c>
      <c r="L302" s="15"/>
      <c r="M302" s="15"/>
      <c r="N302" s="18" t="str">
        <f t="shared" ca="1" si="239"/>
        <v/>
      </c>
      <c r="O302" s="25" t="str">
        <f t="shared" ca="1" si="240"/>
        <v/>
      </c>
      <c r="P302" s="15"/>
      <c r="Q302" s="18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4.25" customHeight="1" x14ac:dyDescent="0.3">
      <c r="A303" s="15" t="str">
        <f t="shared" ca="1" si="230"/>
        <v/>
      </c>
      <c r="B303" s="18">
        <f t="shared" ca="1" si="233"/>
        <v>54723</v>
      </c>
      <c r="C303" s="15" t="str">
        <f t="shared" ca="1" si="234"/>
        <v/>
      </c>
      <c r="D303" s="19" t="str">
        <f t="shared" ca="1" si="231"/>
        <v/>
      </c>
      <c r="E303" s="19">
        <f t="shared" ca="1" si="235"/>
        <v>0</v>
      </c>
      <c r="F303" s="18" t="str">
        <f t="shared" ca="1" si="248"/>
        <v/>
      </c>
      <c r="G303" s="25" t="str">
        <f t="shared" ca="1" si="236"/>
        <v/>
      </c>
      <c r="H303" s="18" t="str">
        <f t="shared" ref="H303:I303" ca="1" si="278">F303</f>
        <v/>
      </c>
      <c r="I303" s="20" t="str">
        <f t="shared" ca="1" si="278"/>
        <v/>
      </c>
      <c r="J303" s="15"/>
      <c r="K303" s="25" t="e">
        <f t="shared" ca="1" si="238"/>
        <v>#VALUE!</v>
      </c>
      <c r="L303" s="15"/>
      <c r="M303" s="15"/>
      <c r="N303" s="18" t="str">
        <f t="shared" ca="1" si="239"/>
        <v/>
      </c>
      <c r="O303" s="25" t="str">
        <f t="shared" ca="1" si="240"/>
        <v/>
      </c>
      <c r="P303" s="15"/>
      <c r="Q303" s="18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4.25" customHeight="1" x14ac:dyDescent="0.3">
      <c r="A304" s="15" t="str">
        <f t="shared" ca="1" si="230"/>
        <v/>
      </c>
      <c r="B304" s="18">
        <f t="shared" ca="1" si="233"/>
        <v>54753</v>
      </c>
      <c r="C304" s="15" t="str">
        <f t="shared" ca="1" si="234"/>
        <v/>
      </c>
      <c r="D304" s="19" t="str">
        <f t="shared" ca="1" si="231"/>
        <v/>
      </c>
      <c r="E304" s="19">
        <f t="shared" ca="1" si="235"/>
        <v>0</v>
      </c>
      <c r="F304" s="18" t="str">
        <f t="shared" ca="1" si="248"/>
        <v/>
      </c>
      <c r="G304" s="25" t="str">
        <f t="shared" ca="1" si="236"/>
        <v/>
      </c>
      <c r="H304" s="18" t="str">
        <f t="shared" ref="H304:I304" ca="1" si="279">F304</f>
        <v/>
      </c>
      <c r="I304" s="20" t="str">
        <f t="shared" ca="1" si="279"/>
        <v/>
      </c>
      <c r="J304" s="15"/>
      <c r="K304" s="25" t="e">
        <f t="shared" ca="1" si="238"/>
        <v>#VALUE!</v>
      </c>
      <c r="L304" s="15"/>
      <c r="M304" s="15"/>
      <c r="N304" s="18" t="str">
        <f t="shared" ca="1" si="239"/>
        <v/>
      </c>
      <c r="O304" s="25" t="str">
        <f t="shared" ca="1" si="240"/>
        <v/>
      </c>
      <c r="P304" s="15"/>
      <c r="Q304" s="18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4.25" customHeight="1" x14ac:dyDescent="0.3">
      <c r="A305" s="15" t="str">
        <f t="shared" ca="1" si="230"/>
        <v/>
      </c>
      <c r="B305" s="18">
        <f t="shared" ca="1" si="233"/>
        <v>54783</v>
      </c>
      <c r="C305" s="15" t="str">
        <f t="shared" ca="1" si="234"/>
        <v/>
      </c>
      <c r="D305" s="19" t="str">
        <f t="shared" ca="1" si="231"/>
        <v/>
      </c>
      <c r="E305" s="19">
        <f t="shared" ca="1" si="235"/>
        <v>0</v>
      </c>
      <c r="F305" s="18" t="str">
        <f t="shared" ca="1" si="248"/>
        <v/>
      </c>
      <c r="G305" s="25" t="str">
        <f t="shared" ca="1" si="236"/>
        <v/>
      </c>
      <c r="H305" s="18" t="str">
        <f t="shared" ref="H305:I305" ca="1" si="280">F305</f>
        <v/>
      </c>
      <c r="I305" s="20" t="str">
        <f t="shared" ca="1" si="280"/>
        <v/>
      </c>
      <c r="J305" s="15"/>
      <c r="K305" s="25" t="e">
        <f t="shared" ca="1" si="238"/>
        <v>#VALUE!</v>
      </c>
      <c r="L305" s="15"/>
      <c r="M305" s="15"/>
      <c r="N305" s="18" t="str">
        <f t="shared" ca="1" si="239"/>
        <v/>
      </c>
      <c r="O305" s="25" t="str">
        <f t="shared" ca="1" si="240"/>
        <v/>
      </c>
      <c r="P305" s="15"/>
      <c r="Q305" s="18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4.25" customHeight="1" x14ac:dyDescent="0.3">
      <c r="A306" s="15" t="str">
        <f t="shared" ca="1" si="230"/>
        <v/>
      </c>
      <c r="B306" s="18">
        <f t="shared" ca="1" si="233"/>
        <v>54813</v>
      </c>
      <c r="C306" s="15" t="str">
        <f t="shared" ca="1" si="234"/>
        <v/>
      </c>
      <c r="D306" s="19" t="str">
        <f t="shared" ca="1" si="231"/>
        <v/>
      </c>
      <c r="E306" s="19">
        <f t="shared" ca="1" si="235"/>
        <v>0</v>
      </c>
      <c r="F306" s="18" t="str">
        <f t="shared" ca="1" si="248"/>
        <v/>
      </c>
      <c r="G306" s="25" t="str">
        <f t="shared" ca="1" si="236"/>
        <v/>
      </c>
      <c r="H306" s="18" t="str">
        <f t="shared" ref="H306:I306" ca="1" si="281">F306</f>
        <v/>
      </c>
      <c r="I306" s="20" t="str">
        <f t="shared" ca="1" si="281"/>
        <v/>
      </c>
      <c r="J306" s="15"/>
      <c r="K306" s="25" t="e">
        <f t="shared" ca="1" si="238"/>
        <v>#VALUE!</v>
      </c>
      <c r="L306" s="15"/>
      <c r="M306" s="15"/>
      <c r="N306" s="18" t="str">
        <f t="shared" ca="1" si="239"/>
        <v/>
      </c>
      <c r="O306" s="25" t="str">
        <f t="shared" ca="1" si="240"/>
        <v/>
      </c>
      <c r="P306" s="15"/>
      <c r="Q306" s="18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4.25" customHeight="1" x14ac:dyDescent="0.3">
      <c r="A307" s="15" t="str">
        <f t="shared" ca="1" si="230"/>
        <v/>
      </c>
      <c r="B307" s="18">
        <f t="shared" ca="1" si="233"/>
        <v>54843</v>
      </c>
      <c r="C307" s="15" t="str">
        <f t="shared" ca="1" si="234"/>
        <v/>
      </c>
      <c r="D307" s="19" t="str">
        <f t="shared" ca="1" si="231"/>
        <v/>
      </c>
      <c r="E307" s="19">
        <f t="shared" ca="1" si="235"/>
        <v>0</v>
      </c>
      <c r="F307" s="18" t="str">
        <f t="shared" ca="1" si="248"/>
        <v/>
      </c>
      <c r="G307" s="25" t="str">
        <f t="shared" ca="1" si="236"/>
        <v/>
      </c>
      <c r="H307" s="18" t="str">
        <f t="shared" ref="H307:I307" ca="1" si="282">F307</f>
        <v/>
      </c>
      <c r="I307" s="20" t="str">
        <f t="shared" ca="1" si="282"/>
        <v/>
      </c>
      <c r="J307" s="15"/>
      <c r="K307" s="25" t="e">
        <f t="shared" ca="1" si="238"/>
        <v>#VALUE!</v>
      </c>
      <c r="L307" s="15"/>
      <c r="M307" s="15"/>
      <c r="N307" s="18" t="str">
        <f t="shared" ca="1" si="239"/>
        <v/>
      </c>
      <c r="O307" s="25" t="str">
        <f t="shared" ca="1" si="240"/>
        <v/>
      </c>
      <c r="P307" s="15"/>
      <c r="Q307" s="18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4.25" customHeight="1" x14ac:dyDescent="0.3">
      <c r="A308" s="15" t="str">
        <f t="shared" ca="1" si="230"/>
        <v/>
      </c>
      <c r="B308" s="18">
        <f t="shared" ca="1" si="233"/>
        <v>54873</v>
      </c>
      <c r="C308" s="15" t="str">
        <f t="shared" ca="1" si="234"/>
        <v/>
      </c>
      <c r="D308" s="19" t="str">
        <f t="shared" ca="1" si="231"/>
        <v/>
      </c>
      <c r="E308" s="19">
        <f t="shared" ca="1" si="235"/>
        <v>0</v>
      </c>
      <c r="F308" s="18" t="str">
        <f t="shared" ca="1" si="248"/>
        <v/>
      </c>
      <c r="G308" s="25" t="str">
        <f t="shared" ca="1" si="236"/>
        <v/>
      </c>
      <c r="H308" s="18" t="str">
        <f t="shared" ref="H308:I308" ca="1" si="283">F308</f>
        <v/>
      </c>
      <c r="I308" s="20" t="str">
        <f t="shared" ca="1" si="283"/>
        <v/>
      </c>
      <c r="J308" s="15"/>
      <c r="K308" s="25" t="e">
        <f t="shared" ca="1" si="238"/>
        <v>#VALUE!</v>
      </c>
      <c r="L308" s="15"/>
      <c r="M308" s="15"/>
      <c r="N308" s="18" t="str">
        <f t="shared" ca="1" si="239"/>
        <v/>
      </c>
      <c r="O308" s="25" t="str">
        <f t="shared" ca="1" si="240"/>
        <v/>
      </c>
      <c r="P308" s="15"/>
      <c r="Q308" s="18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4.25" customHeight="1" x14ac:dyDescent="0.3">
      <c r="A309" s="15" t="str">
        <f t="shared" ca="1" si="230"/>
        <v/>
      </c>
      <c r="B309" s="18">
        <f t="shared" ca="1" si="233"/>
        <v>54903</v>
      </c>
      <c r="C309" s="15" t="str">
        <f t="shared" ca="1" si="234"/>
        <v/>
      </c>
      <c r="D309" s="19" t="str">
        <f t="shared" ca="1" si="231"/>
        <v/>
      </c>
      <c r="E309" s="19">
        <f t="shared" ca="1" si="235"/>
        <v>0</v>
      </c>
      <c r="F309" s="18" t="str">
        <f t="shared" ca="1" si="248"/>
        <v/>
      </c>
      <c r="G309" s="25" t="str">
        <f t="shared" ca="1" si="236"/>
        <v/>
      </c>
      <c r="H309" s="18" t="str">
        <f t="shared" ref="H309:I309" ca="1" si="284">F309</f>
        <v/>
      </c>
      <c r="I309" s="20" t="str">
        <f t="shared" ca="1" si="284"/>
        <v/>
      </c>
      <c r="J309" s="15"/>
      <c r="K309" s="25" t="e">
        <f t="shared" ca="1" si="238"/>
        <v>#VALUE!</v>
      </c>
      <c r="L309" s="15"/>
      <c r="M309" s="15"/>
      <c r="N309" s="18" t="str">
        <f t="shared" ca="1" si="239"/>
        <v/>
      </c>
      <c r="O309" s="25" t="str">
        <f t="shared" ca="1" si="240"/>
        <v/>
      </c>
      <c r="P309" s="15"/>
      <c r="Q309" s="18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4.25" customHeight="1" x14ac:dyDescent="0.3">
      <c r="A310" s="15" t="str">
        <f t="shared" ca="1" si="230"/>
        <v/>
      </c>
      <c r="B310" s="18">
        <f t="shared" ca="1" si="233"/>
        <v>54933</v>
      </c>
      <c r="C310" s="15" t="str">
        <f t="shared" ca="1" si="234"/>
        <v/>
      </c>
      <c r="D310" s="19" t="str">
        <f t="shared" ca="1" si="231"/>
        <v/>
      </c>
      <c r="E310" s="19">
        <f t="shared" ca="1" si="235"/>
        <v>0</v>
      </c>
      <c r="F310" s="18" t="str">
        <f t="shared" ca="1" si="248"/>
        <v/>
      </c>
      <c r="G310" s="25" t="str">
        <f t="shared" ca="1" si="236"/>
        <v/>
      </c>
      <c r="H310" s="18" t="str">
        <f t="shared" ref="H310:I310" ca="1" si="285">F310</f>
        <v/>
      </c>
      <c r="I310" s="20" t="str">
        <f t="shared" ca="1" si="285"/>
        <v/>
      </c>
      <c r="J310" s="15"/>
      <c r="K310" s="25" t="e">
        <f t="shared" ca="1" si="238"/>
        <v>#VALUE!</v>
      </c>
      <c r="L310" s="15"/>
      <c r="M310" s="15"/>
      <c r="N310" s="18" t="str">
        <f t="shared" ca="1" si="239"/>
        <v/>
      </c>
      <c r="O310" s="25" t="str">
        <f t="shared" ca="1" si="240"/>
        <v/>
      </c>
      <c r="P310" s="15"/>
      <c r="Q310" s="18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4.25" customHeight="1" x14ac:dyDescent="0.3">
      <c r="A311" s="15" t="str">
        <f t="shared" ca="1" si="230"/>
        <v/>
      </c>
      <c r="B311" s="18">
        <f t="shared" ca="1" si="233"/>
        <v>54963</v>
      </c>
      <c r="C311" s="15" t="str">
        <f t="shared" ca="1" si="234"/>
        <v/>
      </c>
      <c r="D311" s="19" t="str">
        <f t="shared" ca="1" si="231"/>
        <v/>
      </c>
      <c r="E311" s="19">
        <f t="shared" ca="1" si="235"/>
        <v>0</v>
      </c>
      <c r="F311" s="18" t="str">
        <f t="shared" ca="1" si="248"/>
        <v/>
      </c>
      <c r="G311" s="25" t="str">
        <f t="shared" ca="1" si="236"/>
        <v/>
      </c>
      <c r="H311" s="18" t="str">
        <f t="shared" ref="H311:I311" ca="1" si="286">F311</f>
        <v/>
      </c>
      <c r="I311" s="20" t="str">
        <f t="shared" ca="1" si="286"/>
        <v/>
      </c>
      <c r="J311" s="15"/>
      <c r="K311" s="25" t="e">
        <f t="shared" ca="1" si="238"/>
        <v>#VALUE!</v>
      </c>
      <c r="L311" s="15"/>
      <c r="M311" s="15"/>
      <c r="N311" s="18" t="str">
        <f t="shared" ca="1" si="239"/>
        <v/>
      </c>
      <c r="O311" s="25" t="str">
        <f t="shared" ca="1" si="240"/>
        <v/>
      </c>
      <c r="P311" s="15"/>
      <c r="Q311" s="18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4.25" customHeight="1" x14ac:dyDescent="0.3">
      <c r="A312" s="15" t="str">
        <f t="shared" ca="1" si="230"/>
        <v/>
      </c>
      <c r="B312" s="18">
        <f t="shared" ca="1" si="233"/>
        <v>54993</v>
      </c>
      <c r="C312" s="15" t="str">
        <f t="shared" ca="1" si="234"/>
        <v/>
      </c>
      <c r="D312" s="19" t="str">
        <f t="shared" ca="1" si="231"/>
        <v/>
      </c>
      <c r="E312" s="19">
        <f t="shared" ca="1" si="235"/>
        <v>0</v>
      </c>
      <c r="F312" s="18" t="str">
        <f t="shared" ca="1" si="248"/>
        <v/>
      </c>
      <c r="G312" s="25" t="str">
        <f t="shared" ca="1" si="236"/>
        <v/>
      </c>
      <c r="H312" s="18" t="str">
        <f t="shared" ref="H312:I312" ca="1" si="287">F312</f>
        <v/>
      </c>
      <c r="I312" s="20" t="str">
        <f t="shared" ca="1" si="287"/>
        <v/>
      </c>
      <c r="J312" s="15"/>
      <c r="K312" s="25" t="e">
        <f t="shared" ca="1" si="238"/>
        <v>#VALUE!</v>
      </c>
      <c r="L312" s="15"/>
      <c r="M312" s="15"/>
      <c r="N312" s="18" t="str">
        <f t="shared" ca="1" si="239"/>
        <v/>
      </c>
      <c r="O312" s="25" t="str">
        <f t="shared" ca="1" si="240"/>
        <v/>
      </c>
      <c r="P312" s="15"/>
      <c r="Q312" s="18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4.25" customHeight="1" x14ac:dyDescent="0.3">
      <c r="A313" s="15" t="str">
        <f t="shared" ca="1" si="230"/>
        <v/>
      </c>
      <c r="B313" s="18">
        <f t="shared" ca="1" si="233"/>
        <v>55023</v>
      </c>
      <c r="C313" s="15" t="str">
        <f t="shared" ca="1" si="234"/>
        <v/>
      </c>
      <c r="D313" s="19" t="str">
        <f t="shared" ca="1" si="231"/>
        <v/>
      </c>
      <c r="E313" s="19">
        <f t="shared" ca="1" si="235"/>
        <v>0</v>
      </c>
      <c r="F313" s="18" t="str">
        <f t="shared" ca="1" si="248"/>
        <v/>
      </c>
      <c r="G313" s="25" t="str">
        <f t="shared" ca="1" si="236"/>
        <v/>
      </c>
      <c r="H313" s="18" t="str">
        <f t="shared" ref="H313:I313" ca="1" si="288">F313</f>
        <v/>
      </c>
      <c r="I313" s="20" t="str">
        <f t="shared" ca="1" si="288"/>
        <v/>
      </c>
      <c r="J313" s="15"/>
      <c r="K313" s="25" t="e">
        <f t="shared" ca="1" si="238"/>
        <v>#VALUE!</v>
      </c>
      <c r="L313" s="15"/>
      <c r="M313" s="15"/>
      <c r="N313" s="18" t="str">
        <f t="shared" ca="1" si="239"/>
        <v/>
      </c>
      <c r="O313" s="25" t="str">
        <f t="shared" ca="1" si="240"/>
        <v/>
      </c>
      <c r="P313" s="15"/>
      <c r="Q313" s="18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4.25" customHeight="1" x14ac:dyDescent="0.3">
      <c r="A314" s="15" t="str">
        <f t="shared" ca="1" si="230"/>
        <v/>
      </c>
      <c r="B314" s="18">
        <f t="shared" ca="1" si="233"/>
        <v>55053</v>
      </c>
      <c r="C314" s="15" t="str">
        <f t="shared" ca="1" si="234"/>
        <v/>
      </c>
      <c r="D314" s="19" t="str">
        <f t="shared" ca="1" si="231"/>
        <v/>
      </c>
      <c r="E314" s="19">
        <f t="shared" ca="1" si="235"/>
        <v>0</v>
      </c>
      <c r="F314" s="18" t="str">
        <f t="shared" ca="1" si="248"/>
        <v/>
      </c>
      <c r="G314" s="25" t="str">
        <f t="shared" ca="1" si="236"/>
        <v/>
      </c>
      <c r="H314" s="18" t="str">
        <f t="shared" ref="H314:I314" ca="1" si="289">F314</f>
        <v/>
      </c>
      <c r="I314" s="20" t="str">
        <f t="shared" ca="1" si="289"/>
        <v/>
      </c>
      <c r="J314" s="15"/>
      <c r="K314" s="25" t="e">
        <f t="shared" ca="1" si="238"/>
        <v>#VALUE!</v>
      </c>
      <c r="L314" s="15"/>
      <c r="M314" s="15"/>
      <c r="N314" s="18" t="str">
        <f t="shared" ca="1" si="239"/>
        <v/>
      </c>
      <c r="O314" s="25" t="str">
        <f t="shared" ca="1" si="240"/>
        <v/>
      </c>
      <c r="P314" s="15"/>
      <c r="Q314" s="18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4.25" customHeight="1" x14ac:dyDescent="0.3">
      <c r="A315" s="15" t="str">
        <f t="shared" ca="1" si="230"/>
        <v/>
      </c>
      <c r="B315" s="18">
        <f t="shared" ca="1" si="233"/>
        <v>55083</v>
      </c>
      <c r="C315" s="15" t="str">
        <f t="shared" ca="1" si="234"/>
        <v/>
      </c>
      <c r="D315" s="19" t="str">
        <f t="shared" ca="1" si="231"/>
        <v/>
      </c>
      <c r="E315" s="19">
        <f t="shared" ca="1" si="235"/>
        <v>0</v>
      </c>
      <c r="F315" s="18" t="str">
        <f t="shared" ca="1" si="248"/>
        <v/>
      </c>
      <c r="G315" s="25" t="str">
        <f t="shared" ca="1" si="236"/>
        <v/>
      </c>
      <c r="H315" s="18" t="str">
        <f t="shared" ref="H315:I315" ca="1" si="290">F315</f>
        <v/>
      </c>
      <c r="I315" s="20" t="str">
        <f t="shared" ca="1" si="290"/>
        <v/>
      </c>
      <c r="J315" s="15"/>
      <c r="K315" s="25" t="e">
        <f t="shared" ca="1" si="238"/>
        <v>#VALUE!</v>
      </c>
      <c r="L315" s="15"/>
      <c r="M315" s="15"/>
      <c r="N315" s="18" t="str">
        <f t="shared" ca="1" si="239"/>
        <v/>
      </c>
      <c r="O315" s="25" t="str">
        <f t="shared" ca="1" si="240"/>
        <v/>
      </c>
      <c r="P315" s="15"/>
      <c r="Q315" s="18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4.25" customHeight="1" x14ac:dyDescent="0.3">
      <c r="A316" s="15" t="str">
        <f t="shared" ca="1" si="230"/>
        <v/>
      </c>
      <c r="B316" s="18">
        <f t="shared" ca="1" si="233"/>
        <v>55113</v>
      </c>
      <c r="C316" s="15" t="str">
        <f t="shared" ca="1" si="234"/>
        <v/>
      </c>
      <c r="D316" s="19" t="str">
        <f t="shared" ca="1" si="231"/>
        <v/>
      </c>
      <c r="E316" s="19">
        <f t="shared" ca="1" si="235"/>
        <v>0</v>
      </c>
      <c r="F316" s="18" t="str">
        <f t="shared" ca="1" si="248"/>
        <v/>
      </c>
      <c r="G316" s="25" t="str">
        <f t="shared" ca="1" si="236"/>
        <v/>
      </c>
      <c r="H316" s="18" t="str">
        <f t="shared" ref="H316:I316" ca="1" si="291">F316</f>
        <v/>
      </c>
      <c r="I316" s="20" t="str">
        <f t="shared" ca="1" si="291"/>
        <v/>
      </c>
      <c r="J316" s="15"/>
      <c r="K316" s="25" t="e">
        <f t="shared" ca="1" si="238"/>
        <v>#VALUE!</v>
      </c>
      <c r="L316" s="15"/>
      <c r="M316" s="15"/>
      <c r="N316" s="18" t="str">
        <f t="shared" ca="1" si="239"/>
        <v/>
      </c>
      <c r="O316" s="25" t="str">
        <f t="shared" ca="1" si="240"/>
        <v/>
      </c>
      <c r="P316" s="15"/>
      <c r="Q316" s="18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4.25" customHeight="1" x14ac:dyDescent="0.3">
      <c r="A317" s="15" t="str">
        <f t="shared" ca="1" si="230"/>
        <v/>
      </c>
      <c r="B317" s="18">
        <f t="shared" ca="1" si="233"/>
        <v>55143</v>
      </c>
      <c r="C317" s="15" t="str">
        <f t="shared" ca="1" si="234"/>
        <v/>
      </c>
      <c r="D317" s="19" t="str">
        <f t="shared" ca="1" si="231"/>
        <v/>
      </c>
      <c r="E317" s="19">
        <f t="shared" ca="1" si="235"/>
        <v>0</v>
      </c>
      <c r="F317" s="18" t="str">
        <f t="shared" ca="1" si="248"/>
        <v/>
      </c>
      <c r="G317" s="25" t="str">
        <f t="shared" ca="1" si="236"/>
        <v/>
      </c>
      <c r="H317" s="18" t="str">
        <f t="shared" ref="H317:I317" ca="1" si="292">F317</f>
        <v/>
      </c>
      <c r="I317" s="20" t="str">
        <f t="shared" ca="1" si="292"/>
        <v/>
      </c>
      <c r="J317" s="15"/>
      <c r="K317" s="25" t="e">
        <f t="shared" ca="1" si="238"/>
        <v>#VALUE!</v>
      </c>
      <c r="L317" s="15"/>
      <c r="M317" s="15"/>
      <c r="N317" s="18" t="str">
        <f t="shared" ca="1" si="239"/>
        <v/>
      </c>
      <c r="O317" s="25" t="str">
        <f t="shared" ca="1" si="240"/>
        <v/>
      </c>
      <c r="P317" s="15"/>
      <c r="Q317" s="18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4.25" customHeight="1" x14ac:dyDescent="0.3">
      <c r="A318" s="15" t="str">
        <f t="shared" ca="1" si="230"/>
        <v/>
      </c>
      <c r="B318" s="18">
        <f t="shared" ca="1" si="233"/>
        <v>55173</v>
      </c>
      <c r="C318" s="15" t="str">
        <f t="shared" ca="1" si="234"/>
        <v/>
      </c>
      <c r="D318" s="19" t="str">
        <f t="shared" ca="1" si="231"/>
        <v/>
      </c>
      <c r="E318" s="19">
        <f t="shared" ca="1" si="235"/>
        <v>0</v>
      </c>
      <c r="F318" s="18" t="str">
        <f t="shared" ca="1" si="248"/>
        <v/>
      </c>
      <c r="G318" s="25" t="str">
        <f t="shared" ca="1" si="236"/>
        <v/>
      </c>
      <c r="H318" s="18" t="str">
        <f t="shared" ref="H318:I318" ca="1" si="293">F318</f>
        <v/>
      </c>
      <c r="I318" s="20" t="str">
        <f t="shared" ca="1" si="293"/>
        <v/>
      </c>
      <c r="J318" s="15"/>
      <c r="K318" s="25" t="e">
        <f t="shared" ca="1" si="238"/>
        <v>#VALUE!</v>
      </c>
      <c r="L318" s="15"/>
      <c r="M318" s="15"/>
      <c r="N318" s="18" t="str">
        <f t="shared" ca="1" si="239"/>
        <v/>
      </c>
      <c r="O318" s="25" t="str">
        <f t="shared" ca="1" si="240"/>
        <v/>
      </c>
      <c r="P318" s="15"/>
      <c r="Q318" s="18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4.25" customHeight="1" x14ac:dyDescent="0.3">
      <c r="A319" s="15" t="str">
        <f t="shared" ca="1" si="230"/>
        <v/>
      </c>
      <c r="B319" s="18">
        <f t="shared" ca="1" si="233"/>
        <v>55203</v>
      </c>
      <c r="C319" s="15" t="str">
        <f t="shared" ca="1" si="234"/>
        <v/>
      </c>
      <c r="D319" s="19" t="str">
        <f t="shared" ca="1" si="231"/>
        <v/>
      </c>
      <c r="E319" s="19">
        <f t="shared" ca="1" si="235"/>
        <v>0</v>
      </c>
      <c r="F319" s="18" t="str">
        <f t="shared" ca="1" si="248"/>
        <v/>
      </c>
      <c r="G319" s="25" t="str">
        <f t="shared" ca="1" si="236"/>
        <v/>
      </c>
      <c r="H319" s="18" t="str">
        <f t="shared" ref="H319:I319" ca="1" si="294">F319</f>
        <v/>
      </c>
      <c r="I319" s="20" t="str">
        <f t="shared" ca="1" si="294"/>
        <v/>
      </c>
      <c r="J319" s="15"/>
      <c r="K319" s="25" t="e">
        <f t="shared" ca="1" si="238"/>
        <v>#VALUE!</v>
      </c>
      <c r="L319" s="15"/>
      <c r="M319" s="15"/>
      <c r="N319" s="18" t="str">
        <f t="shared" ca="1" si="239"/>
        <v/>
      </c>
      <c r="O319" s="25" t="str">
        <f t="shared" ca="1" si="240"/>
        <v/>
      </c>
      <c r="P319" s="15"/>
      <c r="Q319" s="18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4.25" customHeight="1" x14ac:dyDescent="0.3">
      <c r="A320" s="15" t="str">
        <f t="shared" ca="1" si="230"/>
        <v/>
      </c>
      <c r="B320" s="18">
        <f t="shared" ca="1" si="233"/>
        <v>55233</v>
      </c>
      <c r="C320" s="15" t="str">
        <f t="shared" ca="1" si="234"/>
        <v/>
      </c>
      <c r="D320" s="19" t="str">
        <f t="shared" ca="1" si="231"/>
        <v/>
      </c>
      <c r="E320" s="19">
        <f t="shared" ca="1" si="235"/>
        <v>0</v>
      </c>
      <c r="F320" s="18" t="str">
        <f t="shared" ca="1" si="248"/>
        <v/>
      </c>
      <c r="G320" s="25" t="str">
        <f t="shared" ca="1" si="236"/>
        <v/>
      </c>
      <c r="H320" s="18" t="str">
        <f t="shared" ref="H320:I320" ca="1" si="295">F320</f>
        <v/>
      </c>
      <c r="I320" s="20" t="str">
        <f t="shared" ca="1" si="295"/>
        <v/>
      </c>
      <c r="J320" s="15"/>
      <c r="K320" s="25" t="e">
        <f t="shared" ca="1" si="238"/>
        <v>#VALUE!</v>
      </c>
      <c r="L320" s="15"/>
      <c r="M320" s="15"/>
      <c r="N320" s="18" t="str">
        <f t="shared" ca="1" si="239"/>
        <v/>
      </c>
      <c r="O320" s="25" t="str">
        <f t="shared" ca="1" si="240"/>
        <v/>
      </c>
      <c r="P320" s="15"/>
      <c r="Q320" s="18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4.25" customHeight="1" x14ac:dyDescent="0.3">
      <c r="A321" s="15" t="str">
        <f t="shared" ca="1" si="230"/>
        <v/>
      </c>
      <c r="B321" s="18">
        <f t="shared" ca="1" si="233"/>
        <v>55263</v>
      </c>
      <c r="C321" s="15" t="str">
        <f t="shared" ca="1" si="234"/>
        <v/>
      </c>
      <c r="D321" s="19" t="str">
        <f t="shared" ca="1" si="231"/>
        <v/>
      </c>
      <c r="E321" s="19">
        <f t="shared" ca="1" si="235"/>
        <v>0</v>
      </c>
      <c r="F321" s="18" t="str">
        <f t="shared" ca="1" si="248"/>
        <v/>
      </c>
      <c r="G321" s="25" t="str">
        <f t="shared" ca="1" si="236"/>
        <v/>
      </c>
      <c r="H321" s="18" t="str">
        <f t="shared" ref="H321:I321" ca="1" si="296">F321</f>
        <v/>
      </c>
      <c r="I321" s="20" t="str">
        <f t="shared" ca="1" si="296"/>
        <v/>
      </c>
      <c r="J321" s="15"/>
      <c r="K321" s="25" t="e">
        <f t="shared" ca="1" si="238"/>
        <v>#VALUE!</v>
      </c>
      <c r="L321" s="15"/>
      <c r="M321" s="15"/>
      <c r="N321" s="18" t="str">
        <f t="shared" ca="1" si="239"/>
        <v/>
      </c>
      <c r="O321" s="25" t="str">
        <f t="shared" ca="1" si="240"/>
        <v/>
      </c>
      <c r="P321" s="15"/>
      <c r="Q321" s="18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4.25" customHeight="1" x14ac:dyDescent="0.3">
      <c r="A322" s="15" t="str">
        <f t="shared" ca="1" si="230"/>
        <v/>
      </c>
      <c r="B322" s="18">
        <f t="shared" ca="1" si="233"/>
        <v>55293</v>
      </c>
      <c r="C322" s="15" t="str">
        <f t="shared" ca="1" si="234"/>
        <v/>
      </c>
      <c r="D322" s="19" t="str">
        <f t="shared" ca="1" si="231"/>
        <v/>
      </c>
      <c r="E322" s="19">
        <f t="shared" ca="1" si="235"/>
        <v>0</v>
      </c>
      <c r="F322" s="18" t="str">
        <f t="shared" ca="1" si="248"/>
        <v/>
      </c>
      <c r="G322" s="25" t="str">
        <f t="shared" ca="1" si="236"/>
        <v/>
      </c>
      <c r="H322" s="18" t="str">
        <f t="shared" ref="H322:I322" ca="1" si="297">F322</f>
        <v/>
      </c>
      <c r="I322" s="20" t="str">
        <f t="shared" ca="1" si="297"/>
        <v/>
      </c>
      <c r="J322" s="15"/>
      <c r="K322" s="25" t="e">
        <f t="shared" ca="1" si="238"/>
        <v>#VALUE!</v>
      </c>
      <c r="L322" s="15"/>
      <c r="M322" s="15"/>
      <c r="N322" s="18" t="str">
        <f t="shared" ca="1" si="239"/>
        <v/>
      </c>
      <c r="O322" s="25" t="str">
        <f t="shared" ca="1" si="240"/>
        <v/>
      </c>
      <c r="P322" s="15"/>
      <c r="Q322" s="18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4.25" customHeight="1" x14ac:dyDescent="0.3">
      <c r="A323" s="15" t="str">
        <f t="shared" ca="1" si="230"/>
        <v/>
      </c>
      <c r="B323" s="18">
        <f t="shared" ca="1" si="233"/>
        <v>55323</v>
      </c>
      <c r="C323" s="15" t="str">
        <f t="shared" ca="1" si="234"/>
        <v/>
      </c>
      <c r="D323" s="19" t="str">
        <f t="shared" ca="1" si="231"/>
        <v/>
      </c>
      <c r="E323" s="19">
        <f t="shared" ca="1" si="235"/>
        <v>0</v>
      </c>
      <c r="F323" s="18" t="str">
        <f t="shared" ca="1" si="248"/>
        <v/>
      </c>
      <c r="G323" s="25" t="str">
        <f t="shared" ca="1" si="236"/>
        <v/>
      </c>
      <c r="H323" s="18" t="str">
        <f t="shared" ref="H323:I323" ca="1" si="298">F323</f>
        <v/>
      </c>
      <c r="I323" s="20" t="str">
        <f t="shared" ca="1" si="298"/>
        <v/>
      </c>
      <c r="J323" s="15"/>
      <c r="K323" s="25" t="e">
        <f t="shared" ca="1" si="238"/>
        <v>#VALUE!</v>
      </c>
      <c r="L323" s="15"/>
      <c r="M323" s="15"/>
      <c r="N323" s="18" t="str">
        <f t="shared" ca="1" si="239"/>
        <v/>
      </c>
      <c r="O323" s="25" t="str">
        <f t="shared" ca="1" si="240"/>
        <v/>
      </c>
      <c r="P323" s="15"/>
      <c r="Q323" s="18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4.25" customHeight="1" x14ac:dyDescent="0.3">
      <c r="A324" s="15" t="str">
        <f t="shared" ca="1" si="230"/>
        <v/>
      </c>
      <c r="B324" s="18">
        <f t="shared" ca="1" si="233"/>
        <v>55353</v>
      </c>
      <c r="C324" s="15" t="str">
        <f t="shared" ca="1" si="234"/>
        <v/>
      </c>
      <c r="D324" s="19" t="str">
        <f t="shared" ca="1" si="231"/>
        <v/>
      </c>
      <c r="E324" s="19">
        <f t="shared" ca="1" si="235"/>
        <v>0</v>
      </c>
      <c r="F324" s="18" t="str">
        <f t="shared" ca="1" si="248"/>
        <v/>
      </c>
      <c r="G324" s="25" t="str">
        <f t="shared" ca="1" si="236"/>
        <v/>
      </c>
      <c r="H324" s="18" t="str">
        <f t="shared" ref="H324:I324" ca="1" si="299">F324</f>
        <v/>
      </c>
      <c r="I324" s="20" t="str">
        <f t="shared" ca="1" si="299"/>
        <v/>
      </c>
      <c r="J324" s="15"/>
      <c r="K324" s="25" t="e">
        <f t="shared" ca="1" si="238"/>
        <v>#VALUE!</v>
      </c>
      <c r="L324" s="15"/>
      <c r="M324" s="15"/>
      <c r="N324" s="18" t="str">
        <f t="shared" ca="1" si="239"/>
        <v/>
      </c>
      <c r="O324" s="25" t="str">
        <f t="shared" ca="1" si="240"/>
        <v/>
      </c>
      <c r="P324" s="15"/>
      <c r="Q324" s="18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4.25" customHeight="1" x14ac:dyDescent="0.3">
      <c r="A325" s="15" t="str">
        <f t="shared" ca="1" si="230"/>
        <v/>
      </c>
      <c r="B325" s="18">
        <f t="shared" ca="1" si="233"/>
        <v>55383</v>
      </c>
      <c r="C325" s="15" t="str">
        <f t="shared" ca="1" si="234"/>
        <v/>
      </c>
      <c r="D325" s="19" t="str">
        <f t="shared" ca="1" si="231"/>
        <v/>
      </c>
      <c r="E325" s="19">
        <f t="shared" ca="1" si="235"/>
        <v>0</v>
      </c>
      <c r="F325" s="18" t="str">
        <f t="shared" ca="1" si="248"/>
        <v/>
      </c>
      <c r="G325" s="25" t="str">
        <f t="shared" ca="1" si="236"/>
        <v/>
      </c>
      <c r="H325" s="18" t="str">
        <f t="shared" ref="H325:I325" ca="1" si="300">F325</f>
        <v/>
      </c>
      <c r="I325" s="20" t="str">
        <f t="shared" ca="1" si="300"/>
        <v/>
      </c>
      <c r="J325" s="15"/>
      <c r="K325" s="25" t="e">
        <f t="shared" ca="1" si="238"/>
        <v>#VALUE!</v>
      </c>
      <c r="L325" s="15"/>
      <c r="M325" s="15"/>
      <c r="N325" s="18" t="str">
        <f t="shared" ca="1" si="239"/>
        <v/>
      </c>
      <c r="O325" s="25" t="str">
        <f t="shared" ca="1" si="240"/>
        <v/>
      </c>
      <c r="P325" s="15"/>
      <c r="Q325" s="18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4.25" customHeight="1" x14ac:dyDescent="0.3">
      <c r="A326" s="15" t="str">
        <f t="shared" ca="1" si="230"/>
        <v/>
      </c>
      <c r="B326" s="18">
        <f t="shared" ca="1" si="233"/>
        <v>55413</v>
      </c>
      <c r="C326" s="15" t="str">
        <f t="shared" ca="1" si="234"/>
        <v/>
      </c>
      <c r="D326" s="19" t="str">
        <f t="shared" ca="1" si="231"/>
        <v/>
      </c>
      <c r="E326" s="19">
        <f t="shared" ca="1" si="235"/>
        <v>0</v>
      </c>
      <c r="F326" s="18" t="str">
        <f t="shared" ca="1" si="248"/>
        <v/>
      </c>
      <c r="G326" s="25" t="str">
        <f t="shared" ca="1" si="236"/>
        <v/>
      </c>
      <c r="H326" s="18" t="str">
        <f t="shared" ref="H326:I326" ca="1" si="301">F326</f>
        <v/>
      </c>
      <c r="I326" s="20" t="str">
        <f t="shared" ca="1" si="301"/>
        <v/>
      </c>
      <c r="J326" s="15"/>
      <c r="K326" s="25" t="e">
        <f t="shared" ca="1" si="238"/>
        <v>#VALUE!</v>
      </c>
      <c r="L326" s="15"/>
      <c r="M326" s="15"/>
      <c r="N326" s="18" t="str">
        <f t="shared" ca="1" si="239"/>
        <v/>
      </c>
      <c r="O326" s="25" t="str">
        <f t="shared" ca="1" si="240"/>
        <v/>
      </c>
      <c r="P326" s="15"/>
      <c r="Q326" s="18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4.25" customHeight="1" x14ac:dyDescent="0.3">
      <c r="A327" s="15" t="str">
        <f t="shared" ca="1" si="230"/>
        <v/>
      </c>
      <c r="B327" s="18">
        <f t="shared" ca="1" si="233"/>
        <v>55443</v>
      </c>
      <c r="C327" s="15" t="str">
        <f t="shared" ca="1" si="234"/>
        <v/>
      </c>
      <c r="D327" s="19" t="str">
        <f t="shared" ca="1" si="231"/>
        <v/>
      </c>
      <c r="E327" s="19">
        <f t="shared" ca="1" si="235"/>
        <v>0</v>
      </c>
      <c r="F327" s="18" t="str">
        <f t="shared" ca="1" si="248"/>
        <v/>
      </c>
      <c r="G327" s="25" t="str">
        <f t="shared" ca="1" si="236"/>
        <v/>
      </c>
      <c r="H327" s="18" t="str">
        <f t="shared" ref="H327:I327" ca="1" si="302">F327</f>
        <v/>
      </c>
      <c r="I327" s="20" t="str">
        <f t="shared" ca="1" si="302"/>
        <v/>
      </c>
      <c r="J327" s="15"/>
      <c r="K327" s="25" t="e">
        <f t="shared" ca="1" si="238"/>
        <v>#VALUE!</v>
      </c>
      <c r="L327" s="15"/>
      <c r="M327" s="15"/>
      <c r="N327" s="18" t="str">
        <f t="shared" ca="1" si="239"/>
        <v/>
      </c>
      <c r="O327" s="25" t="str">
        <f t="shared" ca="1" si="240"/>
        <v/>
      </c>
      <c r="P327" s="15"/>
      <c r="Q327" s="18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4.25" customHeight="1" x14ac:dyDescent="0.3">
      <c r="A328" s="15" t="str">
        <f t="shared" ca="1" si="230"/>
        <v/>
      </c>
      <c r="B328" s="18">
        <f t="shared" ca="1" si="233"/>
        <v>55473</v>
      </c>
      <c r="C328" s="15" t="str">
        <f t="shared" ca="1" si="234"/>
        <v/>
      </c>
      <c r="D328" s="19" t="str">
        <f t="shared" ca="1" si="231"/>
        <v/>
      </c>
      <c r="E328" s="19">
        <f t="shared" ca="1" si="235"/>
        <v>0</v>
      </c>
      <c r="F328" s="18" t="str">
        <f t="shared" ca="1" si="248"/>
        <v/>
      </c>
      <c r="G328" s="25" t="str">
        <f t="shared" ca="1" si="236"/>
        <v/>
      </c>
      <c r="H328" s="18" t="str">
        <f t="shared" ref="H328:I328" ca="1" si="303">F328</f>
        <v/>
      </c>
      <c r="I328" s="20" t="str">
        <f t="shared" ca="1" si="303"/>
        <v/>
      </c>
      <c r="J328" s="15"/>
      <c r="K328" s="25" t="e">
        <f t="shared" ca="1" si="238"/>
        <v>#VALUE!</v>
      </c>
      <c r="L328" s="15"/>
      <c r="M328" s="15"/>
      <c r="N328" s="18" t="str">
        <f t="shared" ca="1" si="239"/>
        <v/>
      </c>
      <c r="O328" s="25" t="str">
        <f t="shared" ca="1" si="240"/>
        <v/>
      </c>
      <c r="P328" s="15"/>
      <c r="Q328" s="18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4.25" customHeight="1" x14ac:dyDescent="0.3">
      <c r="A329" s="15" t="str">
        <f t="shared" ca="1" si="230"/>
        <v/>
      </c>
      <c r="B329" s="18">
        <f t="shared" ca="1" si="233"/>
        <v>55503</v>
      </c>
      <c r="C329" s="15" t="str">
        <f t="shared" ca="1" si="234"/>
        <v/>
      </c>
      <c r="D329" s="19" t="str">
        <f t="shared" ca="1" si="231"/>
        <v/>
      </c>
      <c r="E329" s="19">
        <f t="shared" ca="1" si="235"/>
        <v>0</v>
      </c>
      <c r="F329" s="18" t="str">
        <f t="shared" ca="1" si="248"/>
        <v/>
      </c>
      <c r="G329" s="25" t="str">
        <f t="shared" ca="1" si="236"/>
        <v/>
      </c>
      <c r="H329" s="18" t="str">
        <f t="shared" ref="H329:I329" ca="1" si="304">F329</f>
        <v/>
      </c>
      <c r="I329" s="20" t="str">
        <f t="shared" ca="1" si="304"/>
        <v/>
      </c>
      <c r="J329" s="15"/>
      <c r="K329" s="25" t="e">
        <f t="shared" ca="1" si="238"/>
        <v>#VALUE!</v>
      </c>
      <c r="L329" s="15"/>
      <c r="M329" s="15"/>
      <c r="N329" s="18" t="str">
        <f t="shared" ca="1" si="239"/>
        <v/>
      </c>
      <c r="O329" s="25" t="str">
        <f t="shared" ca="1" si="240"/>
        <v/>
      </c>
      <c r="P329" s="15"/>
      <c r="Q329" s="18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4.25" customHeight="1" x14ac:dyDescent="0.3">
      <c r="A330" s="15" t="str">
        <f t="shared" ca="1" si="230"/>
        <v/>
      </c>
      <c r="B330" s="18">
        <f t="shared" ca="1" si="233"/>
        <v>55533</v>
      </c>
      <c r="C330" s="15" t="str">
        <f t="shared" ca="1" si="234"/>
        <v/>
      </c>
      <c r="D330" s="19" t="str">
        <f t="shared" ca="1" si="231"/>
        <v/>
      </c>
      <c r="E330" s="19">
        <f t="shared" ca="1" si="235"/>
        <v>0</v>
      </c>
      <c r="F330" s="18" t="str">
        <f t="shared" ca="1" si="248"/>
        <v/>
      </c>
      <c r="G330" s="25" t="str">
        <f t="shared" ca="1" si="236"/>
        <v/>
      </c>
      <c r="H330" s="18" t="str">
        <f t="shared" ref="H330:I330" ca="1" si="305">F330</f>
        <v/>
      </c>
      <c r="I330" s="20" t="str">
        <f t="shared" ca="1" si="305"/>
        <v/>
      </c>
      <c r="J330" s="15"/>
      <c r="K330" s="25" t="e">
        <f t="shared" ca="1" si="238"/>
        <v>#VALUE!</v>
      </c>
      <c r="L330" s="15"/>
      <c r="M330" s="15"/>
      <c r="N330" s="18" t="str">
        <f t="shared" ref="N330:N371" ca="1" si="306">H330</f>
        <v/>
      </c>
      <c r="O330" s="25" t="str">
        <f t="shared" ref="O330:O371" ca="1" si="307">I330</f>
        <v/>
      </c>
      <c r="P330" s="15"/>
      <c r="Q330" s="18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4.25" customHeight="1" x14ac:dyDescent="0.3">
      <c r="A331" s="15" t="str">
        <f t="shared" ca="1" si="230"/>
        <v/>
      </c>
      <c r="B331" s="18">
        <f t="shared" ca="1" si="233"/>
        <v>55563</v>
      </c>
      <c r="C331" s="15" t="str">
        <f t="shared" ca="1" si="234"/>
        <v/>
      </c>
      <c r="D331" s="19" t="str">
        <f t="shared" ca="1" si="231"/>
        <v/>
      </c>
      <c r="E331" s="19">
        <f t="shared" ca="1" si="235"/>
        <v>0</v>
      </c>
      <c r="F331" s="18" t="str">
        <f t="shared" ca="1" si="248"/>
        <v/>
      </c>
      <c r="G331" s="25" t="str">
        <f t="shared" ca="1" si="236"/>
        <v/>
      </c>
      <c r="H331" s="18" t="str">
        <f t="shared" ref="H331:I331" ca="1" si="308">F331</f>
        <v/>
      </c>
      <c r="I331" s="20" t="str">
        <f t="shared" ca="1" si="308"/>
        <v/>
      </c>
      <c r="J331" s="15"/>
      <c r="K331" s="25" t="e">
        <f t="shared" ca="1" si="238"/>
        <v>#VALUE!</v>
      </c>
      <c r="L331" s="15"/>
      <c r="M331" s="15"/>
      <c r="N331" s="18" t="str">
        <f t="shared" ca="1" si="306"/>
        <v/>
      </c>
      <c r="O331" s="25" t="str">
        <f t="shared" ca="1" si="307"/>
        <v/>
      </c>
      <c r="P331" s="15"/>
      <c r="Q331" s="18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4.25" customHeight="1" x14ac:dyDescent="0.3">
      <c r="A332" s="15" t="str">
        <f t="shared" ca="1" si="230"/>
        <v/>
      </c>
      <c r="B332" s="18">
        <f t="shared" ca="1" si="233"/>
        <v>55593</v>
      </c>
      <c r="C332" s="15" t="str">
        <f t="shared" ca="1" si="234"/>
        <v/>
      </c>
      <c r="D332" s="19" t="str">
        <f t="shared" ca="1" si="231"/>
        <v/>
      </c>
      <c r="E332" s="19">
        <f t="shared" ca="1" si="235"/>
        <v>0</v>
      </c>
      <c r="F332" s="18" t="str">
        <f t="shared" ca="1" si="248"/>
        <v/>
      </c>
      <c r="G332" s="25" t="str">
        <f t="shared" ca="1" si="236"/>
        <v/>
      </c>
      <c r="H332" s="18" t="str">
        <f t="shared" ref="H332:I332" ca="1" si="309">F332</f>
        <v/>
      </c>
      <c r="I332" s="20" t="str">
        <f t="shared" ca="1" si="309"/>
        <v/>
      </c>
      <c r="J332" s="15"/>
      <c r="K332" s="25" t="e">
        <f t="shared" ca="1" si="238"/>
        <v>#VALUE!</v>
      </c>
      <c r="L332" s="15"/>
      <c r="M332" s="15"/>
      <c r="N332" s="18" t="str">
        <f t="shared" ca="1" si="306"/>
        <v/>
      </c>
      <c r="O332" s="25" t="str">
        <f t="shared" ca="1" si="307"/>
        <v/>
      </c>
      <c r="P332" s="15"/>
      <c r="Q332" s="18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4.25" customHeight="1" x14ac:dyDescent="0.3">
      <c r="A333" s="15" t="str">
        <f t="shared" ca="1" si="230"/>
        <v/>
      </c>
      <c r="B333" s="18">
        <f t="shared" ca="1" si="233"/>
        <v>55623</v>
      </c>
      <c r="C333" s="15" t="str">
        <f t="shared" ca="1" si="234"/>
        <v/>
      </c>
      <c r="D333" s="19" t="str">
        <f t="shared" ca="1" si="231"/>
        <v/>
      </c>
      <c r="E333" s="19">
        <f t="shared" ca="1" si="235"/>
        <v>0</v>
      </c>
      <c r="F333" s="18" t="str">
        <f t="shared" ca="1" si="248"/>
        <v/>
      </c>
      <c r="G333" s="25" t="str">
        <f t="shared" ca="1" si="236"/>
        <v/>
      </c>
      <c r="H333" s="18" t="str">
        <f t="shared" ref="H333:I333" ca="1" si="310">F333</f>
        <v/>
      </c>
      <c r="I333" s="20" t="str">
        <f t="shared" ca="1" si="310"/>
        <v/>
      </c>
      <c r="J333" s="15"/>
      <c r="K333" s="25" t="e">
        <f t="shared" ca="1" si="238"/>
        <v>#VALUE!</v>
      </c>
      <c r="L333" s="15"/>
      <c r="M333" s="15"/>
      <c r="N333" s="18" t="str">
        <f t="shared" ca="1" si="306"/>
        <v/>
      </c>
      <c r="O333" s="25" t="str">
        <f t="shared" ca="1" si="307"/>
        <v/>
      </c>
      <c r="P333" s="15"/>
      <c r="Q333" s="18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4.25" customHeight="1" x14ac:dyDescent="0.3">
      <c r="A334" s="15" t="str">
        <f t="shared" ca="1" si="230"/>
        <v/>
      </c>
      <c r="B334" s="18">
        <f t="shared" ca="1" si="233"/>
        <v>55653</v>
      </c>
      <c r="C334" s="15" t="str">
        <f t="shared" ca="1" si="234"/>
        <v/>
      </c>
      <c r="D334" s="19" t="str">
        <f t="shared" ca="1" si="231"/>
        <v/>
      </c>
      <c r="E334" s="19">
        <f t="shared" ca="1" si="235"/>
        <v>0</v>
      </c>
      <c r="F334" s="18" t="str">
        <f t="shared" ca="1" si="248"/>
        <v/>
      </c>
      <c r="G334" s="25" t="str">
        <f t="shared" ca="1" si="236"/>
        <v/>
      </c>
      <c r="H334" s="18" t="str">
        <f t="shared" ref="H334:I334" ca="1" si="311">F334</f>
        <v/>
      </c>
      <c r="I334" s="20" t="str">
        <f t="shared" ca="1" si="311"/>
        <v/>
      </c>
      <c r="J334" s="15"/>
      <c r="K334" s="25" t="e">
        <f t="shared" ca="1" si="238"/>
        <v>#VALUE!</v>
      </c>
      <c r="L334" s="15"/>
      <c r="M334" s="15"/>
      <c r="N334" s="18" t="str">
        <f t="shared" ca="1" si="306"/>
        <v/>
      </c>
      <c r="O334" s="25" t="str">
        <f t="shared" ca="1" si="307"/>
        <v/>
      </c>
      <c r="P334" s="15"/>
      <c r="Q334" s="18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4.25" customHeight="1" x14ac:dyDescent="0.3">
      <c r="A335" s="15" t="str">
        <f t="shared" ca="1" si="230"/>
        <v/>
      </c>
      <c r="B335" s="18">
        <f t="shared" ca="1" si="233"/>
        <v>55683</v>
      </c>
      <c r="C335" s="15" t="str">
        <f t="shared" ca="1" si="234"/>
        <v/>
      </c>
      <c r="D335" s="19" t="str">
        <f t="shared" ca="1" si="231"/>
        <v/>
      </c>
      <c r="E335" s="19">
        <f t="shared" ca="1" si="235"/>
        <v>0</v>
      </c>
      <c r="F335" s="18" t="str">
        <f t="shared" ca="1" si="248"/>
        <v/>
      </c>
      <c r="G335" s="25" t="str">
        <f t="shared" ca="1" si="236"/>
        <v/>
      </c>
      <c r="H335" s="18" t="str">
        <f t="shared" ref="H335:I335" ca="1" si="312">F335</f>
        <v/>
      </c>
      <c r="I335" s="20" t="str">
        <f t="shared" ca="1" si="312"/>
        <v/>
      </c>
      <c r="J335" s="15"/>
      <c r="K335" s="25" t="e">
        <f t="shared" ca="1" si="238"/>
        <v>#VALUE!</v>
      </c>
      <c r="L335" s="15"/>
      <c r="M335" s="15"/>
      <c r="N335" s="18" t="str">
        <f t="shared" ca="1" si="306"/>
        <v/>
      </c>
      <c r="O335" s="25" t="str">
        <f t="shared" ca="1" si="307"/>
        <v/>
      </c>
      <c r="P335" s="15"/>
      <c r="Q335" s="18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4.25" customHeight="1" x14ac:dyDescent="0.3">
      <c r="A336" s="15" t="str">
        <f t="shared" ca="1" si="230"/>
        <v/>
      </c>
      <c r="B336" s="18">
        <f t="shared" ca="1" si="233"/>
        <v>55713</v>
      </c>
      <c r="C336" s="15" t="str">
        <f t="shared" ca="1" si="234"/>
        <v/>
      </c>
      <c r="D336" s="19" t="str">
        <f t="shared" ca="1" si="231"/>
        <v/>
      </c>
      <c r="E336" s="19">
        <f t="shared" ca="1" si="235"/>
        <v>0</v>
      </c>
      <c r="F336" s="18" t="str">
        <f t="shared" ca="1" si="248"/>
        <v/>
      </c>
      <c r="G336" s="25" t="str">
        <f t="shared" ca="1" si="236"/>
        <v/>
      </c>
      <c r="H336" s="18" t="str">
        <f t="shared" ref="H336:I336" ca="1" si="313">F336</f>
        <v/>
      </c>
      <c r="I336" s="20" t="str">
        <f t="shared" ca="1" si="313"/>
        <v/>
      </c>
      <c r="J336" s="15"/>
      <c r="K336" s="25" t="e">
        <f t="shared" ca="1" si="238"/>
        <v>#VALUE!</v>
      </c>
      <c r="L336" s="15"/>
      <c r="M336" s="15"/>
      <c r="N336" s="18" t="str">
        <f t="shared" ca="1" si="306"/>
        <v/>
      </c>
      <c r="O336" s="25" t="str">
        <f t="shared" ca="1" si="307"/>
        <v/>
      </c>
      <c r="P336" s="15"/>
      <c r="Q336" s="18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4.25" customHeight="1" x14ac:dyDescent="0.3">
      <c r="A337" s="15" t="str">
        <f t="shared" ca="1" si="230"/>
        <v/>
      </c>
      <c r="B337" s="18">
        <f t="shared" ca="1" si="233"/>
        <v>55743</v>
      </c>
      <c r="C337" s="15" t="str">
        <f t="shared" ca="1" si="234"/>
        <v/>
      </c>
      <c r="D337" s="19" t="str">
        <f t="shared" ca="1" si="231"/>
        <v/>
      </c>
      <c r="E337" s="19">
        <f t="shared" ca="1" si="235"/>
        <v>0</v>
      </c>
      <c r="F337" s="18" t="str">
        <f t="shared" ca="1" si="248"/>
        <v/>
      </c>
      <c r="G337" s="25" t="str">
        <f t="shared" ca="1" si="236"/>
        <v/>
      </c>
      <c r="H337" s="18" t="str">
        <f t="shared" ref="H337:I337" ca="1" si="314">F337</f>
        <v/>
      </c>
      <c r="I337" s="20" t="str">
        <f t="shared" ca="1" si="314"/>
        <v/>
      </c>
      <c r="J337" s="15"/>
      <c r="K337" s="25" t="e">
        <f t="shared" ca="1" si="238"/>
        <v>#VALUE!</v>
      </c>
      <c r="L337" s="15"/>
      <c r="M337" s="15"/>
      <c r="N337" s="18" t="str">
        <f t="shared" ca="1" si="306"/>
        <v/>
      </c>
      <c r="O337" s="25" t="str">
        <f t="shared" ca="1" si="307"/>
        <v/>
      </c>
      <c r="P337" s="15"/>
      <c r="Q337" s="18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4.25" customHeight="1" x14ac:dyDescent="0.3">
      <c r="A338" s="15" t="str">
        <f t="shared" ca="1" si="230"/>
        <v/>
      </c>
      <c r="B338" s="18">
        <f t="shared" ca="1" si="233"/>
        <v>55773</v>
      </c>
      <c r="C338" s="15" t="str">
        <f t="shared" ca="1" si="234"/>
        <v/>
      </c>
      <c r="D338" s="19" t="str">
        <f t="shared" ca="1" si="231"/>
        <v/>
      </c>
      <c r="E338" s="19">
        <f t="shared" ca="1" si="235"/>
        <v>0</v>
      </c>
      <c r="F338" s="18" t="str">
        <f t="shared" ca="1" si="248"/>
        <v/>
      </c>
      <c r="G338" s="25" t="str">
        <f t="shared" ca="1" si="236"/>
        <v/>
      </c>
      <c r="H338" s="18" t="str">
        <f t="shared" ref="H338:I338" ca="1" si="315">F338</f>
        <v/>
      </c>
      <c r="I338" s="20" t="str">
        <f t="shared" ca="1" si="315"/>
        <v/>
      </c>
      <c r="J338" s="15"/>
      <c r="K338" s="25" t="e">
        <f t="shared" ca="1" si="238"/>
        <v>#VALUE!</v>
      </c>
      <c r="L338" s="15"/>
      <c r="M338" s="15"/>
      <c r="N338" s="18" t="str">
        <f t="shared" ca="1" si="306"/>
        <v/>
      </c>
      <c r="O338" s="25" t="str">
        <f t="shared" ca="1" si="307"/>
        <v/>
      </c>
      <c r="P338" s="15"/>
      <c r="Q338" s="18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4.25" customHeight="1" x14ac:dyDescent="0.3">
      <c r="A339" s="15" t="str">
        <f t="shared" ca="1" si="230"/>
        <v/>
      </c>
      <c r="B339" s="18">
        <f t="shared" ca="1" si="233"/>
        <v>55803</v>
      </c>
      <c r="C339" s="15" t="str">
        <f t="shared" ca="1" si="234"/>
        <v/>
      </c>
      <c r="D339" s="19" t="str">
        <f t="shared" ca="1" si="231"/>
        <v/>
      </c>
      <c r="E339" s="19">
        <f t="shared" ca="1" si="235"/>
        <v>0</v>
      </c>
      <c r="F339" s="18" t="str">
        <f t="shared" ca="1" si="248"/>
        <v/>
      </c>
      <c r="G339" s="25" t="str">
        <f t="shared" ca="1" si="236"/>
        <v/>
      </c>
      <c r="H339" s="18" t="str">
        <f t="shared" ref="H339:I339" ca="1" si="316">F339</f>
        <v/>
      </c>
      <c r="I339" s="20" t="str">
        <f t="shared" ca="1" si="316"/>
        <v/>
      </c>
      <c r="J339" s="15"/>
      <c r="K339" s="25" t="e">
        <f t="shared" ca="1" si="238"/>
        <v>#VALUE!</v>
      </c>
      <c r="L339" s="15"/>
      <c r="M339" s="15"/>
      <c r="N339" s="18" t="str">
        <f t="shared" ca="1" si="306"/>
        <v/>
      </c>
      <c r="O339" s="25" t="str">
        <f t="shared" ca="1" si="307"/>
        <v/>
      </c>
      <c r="P339" s="15"/>
      <c r="Q339" s="18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4.25" customHeight="1" x14ac:dyDescent="0.3">
      <c r="A340" s="15" t="str">
        <f t="shared" ca="1" si="230"/>
        <v/>
      </c>
      <c r="B340" s="18">
        <f t="shared" ca="1" si="233"/>
        <v>55833</v>
      </c>
      <c r="C340" s="15" t="str">
        <f t="shared" ca="1" si="234"/>
        <v/>
      </c>
      <c r="D340" s="19" t="str">
        <f t="shared" ca="1" si="231"/>
        <v/>
      </c>
      <c r="E340" s="19">
        <f t="shared" ca="1" si="235"/>
        <v>0</v>
      </c>
      <c r="F340" s="18" t="str">
        <f t="shared" ca="1" si="248"/>
        <v/>
      </c>
      <c r="G340" s="25" t="str">
        <f t="shared" ca="1" si="236"/>
        <v/>
      </c>
      <c r="H340" s="18" t="str">
        <f t="shared" ref="H340:I340" ca="1" si="317">F340</f>
        <v/>
      </c>
      <c r="I340" s="20" t="str">
        <f t="shared" ca="1" si="317"/>
        <v/>
      </c>
      <c r="J340" s="15"/>
      <c r="K340" s="25" t="e">
        <f t="shared" ca="1" si="238"/>
        <v>#VALUE!</v>
      </c>
      <c r="L340" s="15"/>
      <c r="M340" s="15"/>
      <c r="N340" s="18" t="str">
        <f t="shared" ca="1" si="306"/>
        <v/>
      </c>
      <c r="O340" s="25" t="str">
        <f t="shared" ca="1" si="307"/>
        <v/>
      </c>
      <c r="P340" s="15"/>
      <c r="Q340" s="18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4.25" customHeight="1" x14ac:dyDescent="0.3">
      <c r="A341" s="15" t="str">
        <f t="shared" ca="1" si="230"/>
        <v/>
      </c>
      <c r="B341" s="18">
        <f t="shared" ca="1" si="233"/>
        <v>55863</v>
      </c>
      <c r="C341" s="15" t="str">
        <f t="shared" ca="1" si="234"/>
        <v/>
      </c>
      <c r="D341" s="19" t="str">
        <f t="shared" ca="1" si="231"/>
        <v/>
      </c>
      <c r="E341" s="19">
        <f t="shared" ca="1" si="235"/>
        <v>0</v>
      </c>
      <c r="F341" s="18" t="str">
        <f t="shared" ca="1" si="248"/>
        <v/>
      </c>
      <c r="G341" s="25" t="str">
        <f t="shared" ca="1" si="236"/>
        <v/>
      </c>
      <c r="H341" s="18" t="str">
        <f t="shared" ref="H341:I341" ca="1" si="318">F341</f>
        <v/>
      </c>
      <c r="I341" s="20" t="str">
        <f t="shared" ca="1" si="318"/>
        <v/>
      </c>
      <c r="J341" s="15"/>
      <c r="K341" s="25" t="e">
        <f t="shared" ca="1" si="238"/>
        <v>#VALUE!</v>
      </c>
      <c r="L341" s="15"/>
      <c r="M341" s="15"/>
      <c r="N341" s="18" t="str">
        <f t="shared" ca="1" si="306"/>
        <v/>
      </c>
      <c r="O341" s="25" t="str">
        <f t="shared" ca="1" si="307"/>
        <v/>
      </c>
      <c r="P341" s="15"/>
      <c r="Q341" s="18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4.25" customHeight="1" x14ac:dyDescent="0.3">
      <c r="A342" s="15" t="str">
        <f t="shared" ca="1" si="230"/>
        <v/>
      </c>
      <c r="B342" s="18">
        <f t="shared" ca="1" si="233"/>
        <v>55893</v>
      </c>
      <c r="C342" s="15" t="str">
        <f t="shared" ca="1" si="234"/>
        <v/>
      </c>
      <c r="D342" s="19" t="str">
        <f t="shared" ca="1" si="231"/>
        <v/>
      </c>
      <c r="E342" s="19">
        <f t="shared" ca="1" si="235"/>
        <v>0</v>
      </c>
      <c r="F342" s="18" t="str">
        <f t="shared" ca="1" si="248"/>
        <v/>
      </c>
      <c r="G342" s="25" t="str">
        <f t="shared" ca="1" si="236"/>
        <v/>
      </c>
      <c r="H342" s="18" t="str">
        <f t="shared" ref="H342:I342" ca="1" si="319">F342</f>
        <v/>
      </c>
      <c r="I342" s="20" t="str">
        <f t="shared" ca="1" si="319"/>
        <v/>
      </c>
      <c r="J342" s="15"/>
      <c r="K342" s="25" t="e">
        <f t="shared" ca="1" si="238"/>
        <v>#VALUE!</v>
      </c>
      <c r="L342" s="15"/>
      <c r="M342" s="15"/>
      <c r="N342" s="18" t="str">
        <f t="shared" ca="1" si="306"/>
        <v/>
      </c>
      <c r="O342" s="25" t="str">
        <f t="shared" ca="1" si="307"/>
        <v/>
      </c>
      <c r="P342" s="15"/>
      <c r="Q342" s="18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4.25" customHeight="1" x14ac:dyDescent="0.3">
      <c r="A343" s="15" t="str">
        <f t="shared" ca="1" si="230"/>
        <v/>
      </c>
      <c r="B343" s="18">
        <f t="shared" ca="1" si="233"/>
        <v>55923</v>
      </c>
      <c r="C343" s="15" t="str">
        <f t="shared" ca="1" si="234"/>
        <v/>
      </c>
      <c r="D343" s="19" t="str">
        <f t="shared" ca="1" si="231"/>
        <v/>
      </c>
      <c r="E343" s="19">
        <f t="shared" ca="1" si="235"/>
        <v>0</v>
      </c>
      <c r="F343" s="18" t="str">
        <f t="shared" ca="1" si="248"/>
        <v/>
      </c>
      <c r="G343" s="25" t="str">
        <f t="shared" ca="1" si="236"/>
        <v/>
      </c>
      <c r="H343" s="18" t="str">
        <f t="shared" ref="H343:I343" ca="1" si="320">F343</f>
        <v/>
      </c>
      <c r="I343" s="20" t="str">
        <f t="shared" ca="1" si="320"/>
        <v/>
      </c>
      <c r="J343" s="15"/>
      <c r="K343" s="25" t="e">
        <f t="shared" ca="1" si="238"/>
        <v>#VALUE!</v>
      </c>
      <c r="L343" s="15"/>
      <c r="M343" s="15"/>
      <c r="N343" s="18" t="str">
        <f t="shared" ca="1" si="306"/>
        <v/>
      </c>
      <c r="O343" s="25" t="str">
        <f t="shared" ca="1" si="307"/>
        <v/>
      </c>
      <c r="P343" s="15"/>
      <c r="Q343" s="18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4.25" customHeight="1" x14ac:dyDescent="0.3">
      <c r="A344" s="15" t="str">
        <f t="shared" ca="1" si="230"/>
        <v/>
      </c>
      <c r="B344" s="18">
        <f t="shared" ca="1" si="233"/>
        <v>55953</v>
      </c>
      <c r="C344" s="15" t="str">
        <f t="shared" ca="1" si="234"/>
        <v/>
      </c>
      <c r="D344" s="19" t="str">
        <f t="shared" ca="1" si="231"/>
        <v/>
      </c>
      <c r="E344" s="19">
        <f t="shared" ca="1" si="235"/>
        <v>0</v>
      </c>
      <c r="F344" s="18" t="str">
        <f t="shared" ca="1" si="248"/>
        <v/>
      </c>
      <c r="G344" s="25" t="str">
        <f t="shared" ca="1" si="236"/>
        <v/>
      </c>
      <c r="H344" s="18" t="str">
        <f t="shared" ref="H344:I344" ca="1" si="321">F344</f>
        <v/>
      </c>
      <c r="I344" s="20" t="str">
        <f t="shared" ca="1" si="321"/>
        <v/>
      </c>
      <c r="J344" s="15"/>
      <c r="K344" s="25" t="e">
        <f t="shared" ca="1" si="238"/>
        <v>#VALUE!</v>
      </c>
      <c r="L344" s="15"/>
      <c r="M344" s="15"/>
      <c r="N344" s="18" t="str">
        <f t="shared" ca="1" si="306"/>
        <v/>
      </c>
      <c r="O344" s="25" t="str">
        <f t="shared" ca="1" si="307"/>
        <v/>
      </c>
      <c r="P344" s="15"/>
      <c r="Q344" s="18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4.25" customHeight="1" x14ac:dyDescent="0.3">
      <c r="A345" s="15" t="str">
        <f t="shared" ca="1" si="230"/>
        <v/>
      </c>
      <c r="B345" s="18">
        <f t="shared" ca="1" si="233"/>
        <v>55983</v>
      </c>
      <c r="C345" s="15" t="str">
        <f t="shared" ca="1" si="234"/>
        <v/>
      </c>
      <c r="D345" s="19" t="str">
        <f t="shared" ca="1" si="231"/>
        <v/>
      </c>
      <c r="E345" s="19">
        <f t="shared" ca="1" si="235"/>
        <v>0</v>
      </c>
      <c r="F345" s="18" t="str">
        <f t="shared" ca="1" si="248"/>
        <v/>
      </c>
      <c r="G345" s="25" t="str">
        <f t="shared" ca="1" si="236"/>
        <v/>
      </c>
      <c r="H345" s="18" t="str">
        <f t="shared" ref="H345:I345" ca="1" si="322">F345</f>
        <v/>
      </c>
      <c r="I345" s="20" t="str">
        <f t="shared" ca="1" si="322"/>
        <v/>
      </c>
      <c r="J345" s="15"/>
      <c r="K345" s="25" t="e">
        <f t="shared" ca="1" si="238"/>
        <v>#VALUE!</v>
      </c>
      <c r="L345" s="15"/>
      <c r="M345" s="15"/>
      <c r="N345" s="18" t="str">
        <f t="shared" ca="1" si="306"/>
        <v/>
      </c>
      <c r="O345" s="25" t="str">
        <f t="shared" ca="1" si="307"/>
        <v/>
      </c>
      <c r="P345" s="15"/>
      <c r="Q345" s="18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4.25" customHeight="1" x14ac:dyDescent="0.3">
      <c r="A346" s="15" t="str">
        <f t="shared" ca="1" si="230"/>
        <v/>
      </c>
      <c r="B346" s="18">
        <f t="shared" ca="1" si="233"/>
        <v>56013</v>
      </c>
      <c r="C346" s="15" t="str">
        <f t="shared" ca="1" si="234"/>
        <v/>
      </c>
      <c r="D346" s="19" t="str">
        <f t="shared" ca="1" si="231"/>
        <v/>
      </c>
      <c r="E346" s="19">
        <f t="shared" ca="1" si="235"/>
        <v>0</v>
      </c>
      <c r="F346" s="18" t="str">
        <f t="shared" ca="1" si="248"/>
        <v/>
      </c>
      <c r="G346" s="25" t="str">
        <f t="shared" ca="1" si="236"/>
        <v/>
      </c>
      <c r="H346" s="18" t="str">
        <f t="shared" ref="H346:I346" ca="1" si="323">F346</f>
        <v/>
      </c>
      <c r="I346" s="20" t="str">
        <f t="shared" ca="1" si="323"/>
        <v/>
      </c>
      <c r="J346" s="15"/>
      <c r="K346" s="25" t="e">
        <f t="shared" ca="1" si="238"/>
        <v>#VALUE!</v>
      </c>
      <c r="L346" s="15"/>
      <c r="M346" s="15"/>
      <c r="N346" s="18" t="str">
        <f t="shared" ca="1" si="306"/>
        <v/>
      </c>
      <c r="O346" s="25" t="str">
        <f t="shared" ca="1" si="307"/>
        <v/>
      </c>
      <c r="P346" s="15"/>
      <c r="Q346" s="18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4.25" customHeight="1" x14ac:dyDescent="0.3">
      <c r="A347" s="15" t="str">
        <f t="shared" ca="1" si="230"/>
        <v/>
      </c>
      <c r="B347" s="18">
        <f t="shared" ca="1" si="233"/>
        <v>56043</v>
      </c>
      <c r="C347" s="15" t="str">
        <f t="shared" ca="1" si="234"/>
        <v/>
      </c>
      <c r="D347" s="19" t="str">
        <f t="shared" ca="1" si="231"/>
        <v/>
      </c>
      <c r="E347" s="19">
        <f t="shared" ca="1" si="235"/>
        <v>0</v>
      </c>
      <c r="F347" s="18" t="str">
        <f t="shared" ca="1" si="248"/>
        <v/>
      </c>
      <c r="G347" s="25" t="str">
        <f t="shared" ca="1" si="236"/>
        <v/>
      </c>
      <c r="H347" s="18" t="str">
        <f t="shared" ref="H347:I347" ca="1" si="324">F347</f>
        <v/>
      </c>
      <c r="I347" s="20" t="str">
        <f t="shared" ca="1" si="324"/>
        <v/>
      </c>
      <c r="J347" s="15"/>
      <c r="K347" s="25" t="e">
        <f t="shared" ca="1" si="238"/>
        <v>#VALUE!</v>
      </c>
      <c r="L347" s="15"/>
      <c r="M347" s="15"/>
      <c r="N347" s="18" t="str">
        <f t="shared" ca="1" si="306"/>
        <v/>
      </c>
      <c r="O347" s="25" t="str">
        <f t="shared" ca="1" si="307"/>
        <v/>
      </c>
      <c r="P347" s="15"/>
      <c r="Q347" s="18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4.25" customHeight="1" x14ac:dyDescent="0.3">
      <c r="A348" s="15" t="str">
        <f t="shared" ca="1" si="230"/>
        <v/>
      </c>
      <c r="B348" s="18">
        <f t="shared" ca="1" si="233"/>
        <v>56073</v>
      </c>
      <c r="C348" s="15" t="str">
        <f t="shared" ca="1" si="234"/>
        <v/>
      </c>
      <c r="D348" s="19" t="str">
        <f t="shared" ca="1" si="231"/>
        <v/>
      </c>
      <c r="E348" s="19">
        <f t="shared" ca="1" si="235"/>
        <v>0</v>
      </c>
      <c r="F348" s="18" t="str">
        <f t="shared" ca="1" si="248"/>
        <v/>
      </c>
      <c r="G348" s="25" t="str">
        <f t="shared" ca="1" si="236"/>
        <v/>
      </c>
      <c r="H348" s="18" t="str">
        <f t="shared" ref="H348:I348" ca="1" si="325">F348</f>
        <v/>
      </c>
      <c r="I348" s="20" t="str">
        <f t="shared" ca="1" si="325"/>
        <v/>
      </c>
      <c r="J348" s="15"/>
      <c r="K348" s="25" t="e">
        <f t="shared" ca="1" si="238"/>
        <v>#VALUE!</v>
      </c>
      <c r="L348" s="15"/>
      <c r="M348" s="15"/>
      <c r="N348" s="18" t="str">
        <f t="shared" ca="1" si="306"/>
        <v/>
      </c>
      <c r="O348" s="25" t="str">
        <f t="shared" ca="1" si="307"/>
        <v/>
      </c>
      <c r="P348" s="15"/>
      <c r="Q348" s="18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4.25" customHeight="1" x14ac:dyDescent="0.3">
      <c r="A349" s="15" t="str">
        <f t="shared" ca="1" si="230"/>
        <v/>
      </c>
      <c r="B349" s="18">
        <f t="shared" ca="1" si="233"/>
        <v>56103</v>
      </c>
      <c r="C349" s="15" t="str">
        <f t="shared" ca="1" si="234"/>
        <v/>
      </c>
      <c r="D349" s="19" t="str">
        <f t="shared" ca="1" si="231"/>
        <v/>
      </c>
      <c r="E349" s="19">
        <f t="shared" ca="1" si="235"/>
        <v>0</v>
      </c>
      <c r="F349" s="18" t="str">
        <f t="shared" ca="1" si="248"/>
        <v/>
      </c>
      <c r="G349" s="25" t="str">
        <f t="shared" ca="1" si="236"/>
        <v/>
      </c>
      <c r="H349" s="18" t="str">
        <f t="shared" ref="H349:I349" ca="1" si="326">F349</f>
        <v/>
      </c>
      <c r="I349" s="20" t="str">
        <f t="shared" ca="1" si="326"/>
        <v/>
      </c>
      <c r="J349" s="15"/>
      <c r="K349" s="25" t="e">
        <f t="shared" ca="1" si="238"/>
        <v>#VALUE!</v>
      </c>
      <c r="L349" s="15"/>
      <c r="M349" s="15"/>
      <c r="N349" s="18" t="str">
        <f t="shared" ca="1" si="306"/>
        <v/>
      </c>
      <c r="O349" s="25" t="str">
        <f t="shared" ca="1" si="307"/>
        <v/>
      </c>
      <c r="P349" s="15"/>
      <c r="Q349" s="18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4.25" customHeight="1" x14ac:dyDescent="0.3">
      <c r="A350" s="15" t="str">
        <f t="shared" ca="1" si="230"/>
        <v/>
      </c>
      <c r="B350" s="18">
        <f t="shared" ca="1" si="233"/>
        <v>56133</v>
      </c>
      <c r="C350" s="15" t="str">
        <f t="shared" ca="1" si="234"/>
        <v/>
      </c>
      <c r="D350" s="19" t="str">
        <f t="shared" ca="1" si="231"/>
        <v/>
      </c>
      <c r="E350" s="19">
        <f t="shared" ca="1" si="235"/>
        <v>0</v>
      </c>
      <c r="F350" s="18" t="str">
        <f t="shared" ca="1" si="248"/>
        <v/>
      </c>
      <c r="G350" s="25" t="str">
        <f t="shared" ca="1" si="236"/>
        <v/>
      </c>
      <c r="H350" s="18" t="str">
        <f t="shared" ref="H350:I350" ca="1" si="327">F350</f>
        <v/>
      </c>
      <c r="I350" s="20" t="str">
        <f t="shared" ca="1" si="327"/>
        <v/>
      </c>
      <c r="J350" s="15"/>
      <c r="K350" s="25" t="e">
        <f t="shared" ca="1" si="238"/>
        <v>#VALUE!</v>
      </c>
      <c r="L350" s="15"/>
      <c r="M350" s="15"/>
      <c r="N350" s="18" t="str">
        <f t="shared" ca="1" si="306"/>
        <v/>
      </c>
      <c r="O350" s="25" t="str">
        <f t="shared" ca="1" si="307"/>
        <v/>
      </c>
      <c r="P350" s="15"/>
      <c r="Q350" s="18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4.25" customHeight="1" x14ac:dyDescent="0.3">
      <c r="A351" s="15" t="str">
        <f t="shared" ca="1" si="230"/>
        <v/>
      </c>
      <c r="B351" s="18">
        <f t="shared" ca="1" si="233"/>
        <v>56163</v>
      </c>
      <c r="C351" s="15" t="str">
        <f t="shared" ca="1" si="234"/>
        <v/>
      </c>
      <c r="D351" s="19" t="str">
        <f t="shared" ca="1" si="231"/>
        <v/>
      </c>
      <c r="E351" s="19">
        <f t="shared" ca="1" si="235"/>
        <v>0</v>
      </c>
      <c r="F351" s="18" t="str">
        <f t="shared" ca="1" si="248"/>
        <v/>
      </c>
      <c r="G351" s="25" t="str">
        <f t="shared" ca="1" si="236"/>
        <v/>
      </c>
      <c r="H351" s="18" t="str">
        <f t="shared" ref="H351:I351" ca="1" si="328">F351</f>
        <v/>
      </c>
      <c r="I351" s="20" t="str">
        <f t="shared" ca="1" si="328"/>
        <v/>
      </c>
      <c r="J351" s="15"/>
      <c r="K351" s="25" t="e">
        <f t="shared" ca="1" si="238"/>
        <v>#VALUE!</v>
      </c>
      <c r="L351" s="15"/>
      <c r="M351" s="15"/>
      <c r="N351" s="18" t="str">
        <f t="shared" ca="1" si="306"/>
        <v/>
      </c>
      <c r="O351" s="25" t="str">
        <f t="shared" ca="1" si="307"/>
        <v/>
      </c>
      <c r="P351" s="15"/>
      <c r="Q351" s="18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4.25" customHeight="1" x14ac:dyDescent="0.3">
      <c r="A352" s="15" t="str">
        <f t="shared" ca="1" si="230"/>
        <v/>
      </c>
      <c r="B352" s="18">
        <f t="shared" ca="1" si="233"/>
        <v>56193</v>
      </c>
      <c r="C352" s="15" t="str">
        <f t="shared" ca="1" si="234"/>
        <v/>
      </c>
      <c r="D352" s="19" t="str">
        <f t="shared" ca="1" si="231"/>
        <v/>
      </c>
      <c r="E352" s="19">
        <f t="shared" ca="1" si="235"/>
        <v>0</v>
      </c>
      <c r="F352" s="18" t="str">
        <f t="shared" ca="1" si="248"/>
        <v/>
      </c>
      <c r="G352" s="25" t="str">
        <f t="shared" ca="1" si="236"/>
        <v/>
      </c>
      <c r="H352" s="18" t="str">
        <f t="shared" ref="H352:I352" ca="1" si="329">F352</f>
        <v/>
      </c>
      <c r="I352" s="20" t="str">
        <f t="shared" ca="1" si="329"/>
        <v/>
      </c>
      <c r="J352" s="15"/>
      <c r="K352" s="25" t="e">
        <f t="shared" ca="1" si="238"/>
        <v>#VALUE!</v>
      </c>
      <c r="L352" s="15"/>
      <c r="M352" s="15"/>
      <c r="N352" s="18" t="str">
        <f t="shared" ca="1" si="306"/>
        <v/>
      </c>
      <c r="O352" s="25" t="str">
        <f t="shared" ca="1" si="307"/>
        <v/>
      </c>
      <c r="P352" s="15"/>
      <c r="Q352" s="18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4.25" customHeight="1" x14ac:dyDescent="0.3">
      <c r="A353" s="15" t="str">
        <f t="shared" ca="1" si="230"/>
        <v/>
      </c>
      <c r="B353" s="18">
        <f t="shared" ca="1" si="233"/>
        <v>56223</v>
      </c>
      <c r="C353" s="15" t="str">
        <f t="shared" ca="1" si="234"/>
        <v/>
      </c>
      <c r="D353" s="19" t="str">
        <f t="shared" ca="1" si="231"/>
        <v/>
      </c>
      <c r="E353" s="19">
        <f t="shared" ca="1" si="235"/>
        <v>0</v>
      </c>
      <c r="F353" s="18" t="str">
        <f t="shared" ca="1" si="248"/>
        <v/>
      </c>
      <c r="G353" s="25" t="str">
        <f t="shared" ca="1" si="236"/>
        <v/>
      </c>
      <c r="H353" s="18" t="str">
        <f t="shared" ref="H353:I353" ca="1" si="330">F353</f>
        <v/>
      </c>
      <c r="I353" s="20" t="str">
        <f t="shared" ca="1" si="330"/>
        <v/>
      </c>
      <c r="J353" s="15"/>
      <c r="K353" s="25" t="e">
        <f t="shared" ca="1" si="238"/>
        <v>#VALUE!</v>
      </c>
      <c r="L353" s="15"/>
      <c r="M353" s="15"/>
      <c r="N353" s="18" t="str">
        <f t="shared" ca="1" si="306"/>
        <v/>
      </c>
      <c r="O353" s="25" t="str">
        <f t="shared" ca="1" si="307"/>
        <v/>
      </c>
      <c r="P353" s="15"/>
      <c r="Q353" s="18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4.25" customHeight="1" x14ac:dyDescent="0.3">
      <c r="A354" s="15" t="str">
        <f t="shared" ca="1" si="230"/>
        <v/>
      </c>
      <c r="B354" s="18">
        <f t="shared" ca="1" si="233"/>
        <v>56253</v>
      </c>
      <c r="C354" s="15" t="str">
        <f t="shared" ca="1" si="234"/>
        <v/>
      </c>
      <c r="D354" s="19" t="str">
        <f t="shared" ca="1" si="231"/>
        <v/>
      </c>
      <c r="E354" s="19">
        <f t="shared" ca="1" si="235"/>
        <v>0</v>
      </c>
      <c r="F354" s="18" t="str">
        <f t="shared" ca="1" si="248"/>
        <v/>
      </c>
      <c r="G354" s="25" t="str">
        <f t="shared" ca="1" si="236"/>
        <v/>
      </c>
      <c r="H354" s="18" t="str">
        <f t="shared" ref="H354:I354" ca="1" si="331">F354</f>
        <v/>
      </c>
      <c r="I354" s="20" t="str">
        <f t="shared" ca="1" si="331"/>
        <v/>
      </c>
      <c r="J354" s="15"/>
      <c r="K354" s="25" t="e">
        <f t="shared" ca="1" si="238"/>
        <v>#VALUE!</v>
      </c>
      <c r="L354" s="15"/>
      <c r="M354" s="15"/>
      <c r="N354" s="18" t="str">
        <f t="shared" ca="1" si="306"/>
        <v/>
      </c>
      <c r="O354" s="25" t="str">
        <f t="shared" ca="1" si="307"/>
        <v/>
      </c>
      <c r="P354" s="15"/>
      <c r="Q354" s="18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4.25" customHeight="1" x14ac:dyDescent="0.3">
      <c r="A355" s="15" t="str">
        <f t="shared" ca="1" si="230"/>
        <v/>
      </c>
      <c r="B355" s="18">
        <f t="shared" ca="1" si="233"/>
        <v>56283</v>
      </c>
      <c r="C355" s="15" t="str">
        <f t="shared" ca="1" si="234"/>
        <v/>
      </c>
      <c r="D355" s="19" t="str">
        <f t="shared" ca="1" si="231"/>
        <v/>
      </c>
      <c r="E355" s="19">
        <f t="shared" ca="1" si="235"/>
        <v>0</v>
      </c>
      <c r="F355" s="18" t="str">
        <f t="shared" ca="1" si="248"/>
        <v/>
      </c>
      <c r="G355" s="25" t="str">
        <f t="shared" ca="1" si="236"/>
        <v/>
      </c>
      <c r="H355" s="18" t="str">
        <f t="shared" ref="H355:I355" ca="1" si="332">F355</f>
        <v/>
      </c>
      <c r="I355" s="20" t="str">
        <f t="shared" ca="1" si="332"/>
        <v/>
      </c>
      <c r="J355" s="15"/>
      <c r="K355" s="25" t="e">
        <f t="shared" ca="1" si="238"/>
        <v>#VALUE!</v>
      </c>
      <c r="L355" s="15"/>
      <c r="M355" s="15"/>
      <c r="N355" s="18" t="str">
        <f t="shared" ca="1" si="306"/>
        <v/>
      </c>
      <c r="O355" s="25" t="str">
        <f t="shared" ca="1" si="307"/>
        <v/>
      </c>
      <c r="P355" s="15"/>
      <c r="Q355" s="18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4.25" customHeight="1" x14ac:dyDescent="0.3">
      <c r="A356" s="15" t="str">
        <f t="shared" ca="1" si="230"/>
        <v/>
      </c>
      <c r="B356" s="18">
        <f t="shared" ca="1" si="233"/>
        <v>56313</v>
      </c>
      <c r="C356" s="15" t="str">
        <f t="shared" ca="1" si="234"/>
        <v/>
      </c>
      <c r="D356" s="19" t="str">
        <f t="shared" ca="1" si="231"/>
        <v/>
      </c>
      <c r="E356" s="19">
        <f t="shared" ca="1" si="235"/>
        <v>0</v>
      </c>
      <c r="F356" s="18" t="str">
        <f t="shared" ca="1" si="248"/>
        <v/>
      </c>
      <c r="G356" s="25" t="str">
        <f t="shared" ca="1" si="236"/>
        <v/>
      </c>
      <c r="H356" s="18" t="str">
        <f t="shared" ref="H356:I356" ca="1" si="333">F356</f>
        <v/>
      </c>
      <c r="I356" s="20" t="str">
        <f t="shared" ca="1" si="333"/>
        <v/>
      </c>
      <c r="J356" s="15"/>
      <c r="K356" s="25" t="e">
        <f t="shared" ca="1" si="238"/>
        <v>#VALUE!</v>
      </c>
      <c r="L356" s="15"/>
      <c r="M356" s="15"/>
      <c r="N356" s="18" t="str">
        <f t="shared" ca="1" si="306"/>
        <v/>
      </c>
      <c r="O356" s="25" t="str">
        <f t="shared" ca="1" si="307"/>
        <v/>
      </c>
      <c r="P356" s="15"/>
      <c r="Q356" s="18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4.25" customHeight="1" x14ac:dyDescent="0.3">
      <c r="A357" s="15" t="str">
        <f t="shared" ca="1" si="230"/>
        <v/>
      </c>
      <c r="B357" s="18">
        <f t="shared" ca="1" si="233"/>
        <v>56343</v>
      </c>
      <c r="C357" s="15" t="str">
        <f t="shared" ca="1" si="234"/>
        <v/>
      </c>
      <c r="D357" s="19" t="str">
        <f t="shared" ca="1" si="231"/>
        <v/>
      </c>
      <c r="E357" s="19">
        <f t="shared" ca="1" si="235"/>
        <v>0</v>
      </c>
      <c r="F357" s="18" t="str">
        <f t="shared" ca="1" si="248"/>
        <v/>
      </c>
      <c r="G357" s="25" t="str">
        <f t="shared" ca="1" si="236"/>
        <v/>
      </c>
      <c r="H357" s="18" t="str">
        <f t="shared" ref="H357:I357" ca="1" si="334">F357</f>
        <v/>
      </c>
      <c r="I357" s="20" t="str">
        <f t="shared" ca="1" si="334"/>
        <v/>
      </c>
      <c r="J357" s="15"/>
      <c r="K357" s="25" t="e">
        <f t="shared" ca="1" si="238"/>
        <v>#VALUE!</v>
      </c>
      <c r="L357" s="15"/>
      <c r="M357" s="15"/>
      <c r="N357" s="18" t="str">
        <f t="shared" ca="1" si="306"/>
        <v/>
      </c>
      <c r="O357" s="25" t="str">
        <f t="shared" ca="1" si="307"/>
        <v/>
      </c>
      <c r="P357" s="15"/>
      <c r="Q357" s="18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4.25" customHeight="1" x14ac:dyDescent="0.3">
      <c r="A358" s="15" t="str">
        <f t="shared" ca="1" si="230"/>
        <v/>
      </c>
      <c r="B358" s="18">
        <f t="shared" ca="1" si="233"/>
        <v>56373</v>
      </c>
      <c r="C358" s="15" t="str">
        <f t="shared" ca="1" si="234"/>
        <v/>
      </c>
      <c r="D358" s="19" t="str">
        <f t="shared" ca="1" si="231"/>
        <v/>
      </c>
      <c r="E358" s="19">
        <f t="shared" ca="1" si="235"/>
        <v>0</v>
      </c>
      <c r="F358" s="18" t="str">
        <f t="shared" ca="1" si="248"/>
        <v/>
      </c>
      <c r="G358" s="25" t="str">
        <f t="shared" ca="1" si="236"/>
        <v/>
      </c>
      <c r="H358" s="18" t="str">
        <f t="shared" ref="H358:I358" ca="1" si="335">F358</f>
        <v/>
      </c>
      <c r="I358" s="20" t="str">
        <f t="shared" ca="1" si="335"/>
        <v/>
      </c>
      <c r="J358" s="15"/>
      <c r="K358" s="25" t="e">
        <f t="shared" ca="1" si="238"/>
        <v>#VALUE!</v>
      </c>
      <c r="L358" s="15"/>
      <c r="M358" s="15"/>
      <c r="N358" s="18" t="str">
        <f t="shared" ca="1" si="306"/>
        <v/>
      </c>
      <c r="O358" s="25" t="str">
        <f t="shared" ca="1" si="307"/>
        <v/>
      </c>
      <c r="P358" s="15"/>
      <c r="Q358" s="18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4.25" customHeight="1" x14ac:dyDescent="0.3">
      <c r="A359" s="15" t="str">
        <f t="shared" ca="1" si="230"/>
        <v/>
      </c>
      <c r="B359" s="18">
        <f t="shared" ca="1" si="233"/>
        <v>56403</v>
      </c>
      <c r="C359" s="15" t="str">
        <f t="shared" ca="1" si="234"/>
        <v/>
      </c>
      <c r="D359" s="19" t="str">
        <f t="shared" ca="1" si="231"/>
        <v/>
      </c>
      <c r="E359" s="19">
        <f t="shared" ca="1" si="235"/>
        <v>0</v>
      </c>
      <c r="F359" s="18" t="str">
        <f t="shared" ca="1" si="248"/>
        <v/>
      </c>
      <c r="G359" s="25" t="str">
        <f t="shared" ca="1" si="236"/>
        <v/>
      </c>
      <c r="H359" s="18" t="str">
        <f t="shared" ref="H359:I359" ca="1" si="336">F359</f>
        <v/>
      </c>
      <c r="I359" s="20" t="str">
        <f t="shared" ca="1" si="336"/>
        <v/>
      </c>
      <c r="J359" s="15"/>
      <c r="K359" s="25" t="e">
        <f t="shared" ca="1" si="238"/>
        <v>#VALUE!</v>
      </c>
      <c r="L359" s="15"/>
      <c r="M359" s="15"/>
      <c r="N359" s="18" t="str">
        <f t="shared" ca="1" si="306"/>
        <v/>
      </c>
      <c r="O359" s="25" t="str">
        <f t="shared" ca="1" si="307"/>
        <v/>
      </c>
      <c r="P359" s="15"/>
      <c r="Q359" s="18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4.25" customHeight="1" x14ac:dyDescent="0.3">
      <c r="A360" s="15" t="str">
        <f t="shared" ca="1" si="230"/>
        <v/>
      </c>
      <c r="B360" s="18">
        <f t="shared" ca="1" si="233"/>
        <v>56433</v>
      </c>
      <c r="C360" s="15" t="str">
        <f t="shared" ca="1" si="234"/>
        <v/>
      </c>
      <c r="D360" s="19" t="str">
        <f t="shared" ca="1" si="231"/>
        <v/>
      </c>
      <c r="E360" s="19">
        <f t="shared" ca="1" si="235"/>
        <v>0</v>
      </c>
      <c r="F360" s="18" t="str">
        <f t="shared" ca="1" si="248"/>
        <v/>
      </c>
      <c r="G360" s="25" t="str">
        <f t="shared" ca="1" si="236"/>
        <v/>
      </c>
      <c r="H360" s="18" t="str">
        <f t="shared" ref="H360:I360" ca="1" si="337">F360</f>
        <v/>
      </c>
      <c r="I360" s="20" t="str">
        <f t="shared" ca="1" si="337"/>
        <v/>
      </c>
      <c r="J360" s="15"/>
      <c r="K360" s="25" t="e">
        <f t="shared" ca="1" si="238"/>
        <v>#VALUE!</v>
      </c>
      <c r="L360" s="15"/>
      <c r="M360" s="15"/>
      <c r="N360" s="18" t="str">
        <f t="shared" ca="1" si="306"/>
        <v/>
      </c>
      <c r="O360" s="25" t="str">
        <f t="shared" ca="1" si="307"/>
        <v/>
      </c>
      <c r="P360" s="15"/>
      <c r="Q360" s="18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4.25" customHeight="1" x14ac:dyDescent="0.3">
      <c r="A361" s="15" t="str">
        <f t="shared" ca="1" si="230"/>
        <v/>
      </c>
      <c r="B361" s="18">
        <f t="shared" ca="1" si="233"/>
        <v>56463</v>
      </c>
      <c r="C361" s="15" t="str">
        <f t="shared" ca="1" si="234"/>
        <v/>
      </c>
      <c r="D361" s="19" t="str">
        <f t="shared" ca="1" si="231"/>
        <v/>
      </c>
      <c r="E361" s="19">
        <f t="shared" ca="1" si="235"/>
        <v>0</v>
      </c>
      <c r="F361" s="18" t="str">
        <f t="shared" ca="1" si="248"/>
        <v/>
      </c>
      <c r="G361" s="25" t="str">
        <f t="shared" ca="1" si="236"/>
        <v/>
      </c>
      <c r="H361" s="18" t="str">
        <f t="shared" ref="H361:I361" ca="1" si="338">F361</f>
        <v/>
      </c>
      <c r="I361" s="20" t="str">
        <f t="shared" ca="1" si="338"/>
        <v/>
      </c>
      <c r="J361" s="15"/>
      <c r="K361" s="25" t="e">
        <f t="shared" ca="1" si="238"/>
        <v>#VALUE!</v>
      </c>
      <c r="L361" s="15"/>
      <c r="M361" s="15"/>
      <c r="N361" s="18" t="str">
        <f t="shared" ca="1" si="306"/>
        <v/>
      </c>
      <c r="O361" s="25" t="str">
        <f t="shared" ca="1" si="307"/>
        <v/>
      </c>
      <c r="P361" s="15"/>
      <c r="Q361" s="18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4.25" customHeight="1" x14ac:dyDescent="0.3">
      <c r="A362" s="15" t="str">
        <f t="shared" ca="1" si="230"/>
        <v/>
      </c>
      <c r="B362" s="18">
        <f t="shared" ca="1" si="233"/>
        <v>56493</v>
      </c>
      <c r="C362" s="15" t="str">
        <f t="shared" ca="1" si="234"/>
        <v/>
      </c>
      <c r="D362" s="19" t="str">
        <f t="shared" ca="1" si="231"/>
        <v/>
      </c>
      <c r="E362" s="19">
        <f t="shared" ca="1" si="235"/>
        <v>0</v>
      </c>
      <c r="F362" s="18" t="str">
        <f t="shared" ca="1" si="248"/>
        <v/>
      </c>
      <c r="G362" s="25" t="str">
        <f t="shared" ca="1" si="236"/>
        <v/>
      </c>
      <c r="H362" s="18" t="str">
        <f t="shared" ref="H362:I362" ca="1" si="339">F362</f>
        <v/>
      </c>
      <c r="I362" s="20" t="str">
        <f t="shared" ca="1" si="339"/>
        <v/>
      </c>
      <c r="J362" s="15"/>
      <c r="K362" s="25" t="e">
        <f t="shared" ca="1" si="238"/>
        <v>#VALUE!</v>
      </c>
      <c r="L362" s="15"/>
      <c r="M362" s="15"/>
      <c r="N362" s="18" t="str">
        <f t="shared" ca="1" si="306"/>
        <v/>
      </c>
      <c r="O362" s="25" t="str">
        <f t="shared" ca="1" si="307"/>
        <v/>
      </c>
      <c r="P362" s="15"/>
      <c r="Q362" s="18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4.25" customHeight="1" x14ac:dyDescent="0.3">
      <c r="A363" s="15" t="str">
        <f t="shared" ca="1" si="230"/>
        <v/>
      </c>
      <c r="B363" s="18">
        <f t="shared" ca="1" si="233"/>
        <v>56523</v>
      </c>
      <c r="C363" s="15" t="str">
        <f t="shared" ca="1" si="234"/>
        <v/>
      </c>
      <c r="D363" s="19" t="str">
        <f t="shared" ca="1" si="231"/>
        <v/>
      </c>
      <c r="E363" s="19">
        <f t="shared" ca="1" si="235"/>
        <v>0</v>
      </c>
      <c r="F363" s="18" t="str">
        <f t="shared" ca="1" si="248"/>
        <v/>
      </c>
      <c r="G363" s="25" t="str">
        <f t="shared" ca="1" si="236"/>
        <v/>
      </c>
      <c r="H363" s="18" t="str">
        <f t="shared" ref="H363:I363" ca="1" si="340">F363</f>
        <v/>
      </c>
      <c r="I363" s="20" t="str">
        <f t="shared" ca="1" si="340"/>
        <v/>
      </c>
      <c r="J363" s="15"/>
      <c r="K363" s="25" t="e">
        <f t="shared" ca="1" si="238"/>
        <v>#VALUE!</v>
      </c>
      <c r="L363" s="15"/>
      <c r="M363" s="15"/>
      <c r="N363" s="18" t="str">
        <f t="shared" ca="1" si="306"/>
        <v/>
      </c>
      <c r="O363" s="25" t="str">
        <f t="shared" ca="1" si="307"/>
        <v/>
      </c>
      <c r="P363" s="15"/>
      <c r="Q363" s="18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4.25" customHeight="1" x14ac:dyDescent="0.3">
      <c r="A364" s="15" t="str">
        <f t="shared" ca="1" si="230"/>
        <v/>
      </c>
      <c r="B364" s="18">
        <f t="shared" ca="1" si="233"/>
        <v>56553</v>
      </c>
      <c r="C364" s="15" t="str">
        <f t="shared" ca="1" si="234"/>
        <v/>
      </c>
      <c r="D364" s="19" t="str">
        <f t="shared" ca="1" si="231"/>
        <v/>
      </c>
      <c r="E364" s="19">
        <f t="shared" ca="1" si="235"/>
        <v>0</v>
      </c>
      <c r="F364" s="18" t="str">
        <f t="shared" ca="1" si="248"/>
        <v/>
      </c>
      <c r="G364" s="25" t="str">
        <f t="shared" ca="1" si="236"/>
        <v/>
      </c>
      <c r="H364" s="18" t="str">
        <f t="shared" ref="H364:I364" ca="1" si="341">F364</f>
        <v/>
      </c>
      <c r="I364" s="20" t="str">
        <f t="shared" ca="1" si="341"/>
        <v/>
      </c>
      <c r="J364" s="15"/>
      <c r="K364" s="25" t="e">
        <f t="shared" ca="1" si="238"/>
        <v>#VALUE!</v>
      </c>
      <c r="L364" s="15"/>
      <c r="M364" s="15"/>
      <c r="N364" s="18" t="str">
        <f t="shared" ca="1" si="306"/>
        <v/>
      </c>
      <c r="O364" s="25" t="str">
        <f t="shared" ca="1" si="307"/>
        <v/>
      </c>
      <c r="P364" s="15"/>
      <c r="Q364" s="18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4.25" customHeight="1" x14ac:dyDescent="0.3">
      <c r="A365" s="15" t="str">
        <f t="shared" ca="1" si="230"/>
        <v/>
      </c>
      <c r="B365" s="18">
        <f t="shared" ca="1" si="233"/>
        <v>56583</v>
      </c>
      <c r="C365" s="15" t="str">
        <f t="shared" ca="1" si="234"/>
        <v/>
      </c>
      <c r="D365" s="19" t="str">
        <f t="shared" ca="1" si="231"/>
        <v/>
      </c>
      <c r="E365" s="19">
        <f t="shared" ca="1" si="235"/>
        <v>0</v>
      </c>
      <c r="F365" s="18" t="str">
        <f t="shared" ca="1" si="248"/>
        <v/>
      </c>
      <c r="G365" s="25" t="str">
        <f t="shared" ca="1" si="236"/>
        <v/>
      </c>
      <c r="H365" s="18" t="str">
        <f t="shared" ref="H365:I365" ca="1" si="342">F365</f>
        <v/>
      </c>
      <c r="I365" s="20" t="str">
        <f t="shared" ca="1" si="342"/>
        <v/>
      </c>
      <c r="J365" s="15"/>
      <c r="K365" s="25" t="e">
        <f t="shared" ca="1" si="238"/>
        <v>#VALUE!</v>
      </c>
      <c r="L365" s="15"/>
      <c r="M365" s="15"/>
      <c r="N365" s="18" t="str">
        <f t="shared" ca="1" si="306"/>
        <v/>
      </c>
      <c r="O365" s="25" t="str">
        <f t="shared" ca="1" si="307"/>
        <v/>
      </c>
      <c r="P365" s="15"/>
      <c r="Q365" s="18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4.25" customHeight="1" x14ac:dyDescent="0.3">
      <c r="A366" s="15" t="str">
        <f t="shared" ca="1" si="230"/>
        <v/>
      </c>
      <c r="B366" s="18">
        <f t="shared" ca="1" si="233"/>
        <v>56613</v>
      </c>
      <c r="C366" s="15" t="str">
        <f t="shared" ca="1" si="234"/>
        <v/>
      </c>
      <c r="D366" s="19" t="str">
        <f t="shared" ca="1" si="231"/>
        <v/>
      </c>
      <c r="E366" s="19">
        <f t="shared" ca="1" si="235"/>
        <v>0</v>
      </c>
      <c r="F366" s="18" t="str">
        <f t="shared" ca="1" si="248"/>
        <v/>
      </c>
      <c r="G366" s="25" t="str">
        <f t="shared" ca="1" si="236"/>
        <v/>
      </c>
      <c r="H366" s="18" t="str">
        <f t="shared" ref="H366:I366" ca="1" si="343">F366</f>
        <v/>
      </c>
      <c r="I366" s="20" t="str">
        <f t="shared" ca="1" si="343"/>
        <v/>
      </c>
      <c r="J366" s="15"/>
      <c r="K366" s="25" t="e">
        <f t="shared" ca="1" si="238"/>
        <v>#VALUE!</v>
      </c>
      <c r="L366" s="15"/>
      <c r="M366" s="15"/>
      <c r="N366" s="18" t="str">
        <f t="shared" ca="1" si="306"/>
        <v/>
      </c>
      <c r="O366" s="25" t="str">
        <f t="shared" ca="1" si="307"/>
        <v/>
      </c>
      <c r="P366" s="15"/>
      <c r="Q366" s="18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4.25" customHeight="1" x14ac:dyDescent="0.3">
      <c r="A367" s="15" t="str">
        <f t="shared" ca="1" si="230"/>
        <v/>
      </c>
      <c r="B367" s="18">
        <f t="shared" ca="1" si="233"/>
        <v>56643</v>
      </c>
      <c r="C367" s="15" t="str">
        <f t="shared" ca="1" si="234"/>
        <v/>
      </c>
      <c r="D367" s="19" t="str">
        <f t="shared" ca="1" si="231"/>
        <v/>
      </c>
      <c r="E367" s="19">
        <f t="shared" ca="1" si="235"/>
        <v>0</v>
      </c>
      <c r="F367" s="18" t="str">
        <f t="shared" ca="1" si="248"/>
        <v/>
      </c>
      <c r="G367" s="25" t="str">
        <f t="shared" ca="1" si="236"/>
        <v/>
      </c>
      <c r="H367" s="18" t="str">
        <f t="shared" ref="H367:I367" ca="1" si="344">F367</f>
        <v/>
      </c>
      <c r="I367" s="20" t="str">
        <f t="shared" ca="1" si="344"/>
        <v/>
      </c>
      <c r="J367" s="15"/>
      <c r="K367" s="25" t="e">
        <f t="shared" ca="1" si="238"/>
        <v>#VALUE!</v>
      </c>
      <c r="L367" s="15"/>
      <c r="M367" s="15"/>
      <c r="N367" s="18" t="str">
        <f t="shared" ca="1" si="306"/>
        <v/>
      </c>
      <c r="O367" s="25" t="str">
        <f t="shared" ca="1" si="307"/>
        <v/>
      </c>
      <c r="P367" s="15"/>
      <c r="Q367" s="18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4.25" customHeight="1" x14ac:dyDescent="0.3">
      <c r="A368" s="15" t="str">
        <f t="shared" ca="1" si="230"/>
        <v/>
      </c>
      <c r="B368" s="18">
        <f t="shared" ca="1" si="233"/>
        <v>56673</v>
      </c>
      <c r="C368" s="15" t="str">
        <f t="shared" ca="1" si="234"/>
        <v/>
      </c>
      <c r="D368" s="19" t="str">
        <f t="shared" ca="1" si="231"/>
        <v/>
      </c>
      <c r="E368" s="19">
        <f t="shared" ca="1" si="235"/>
        <v>0</v>
      </c>
      <c r="F368" s="18" t="str">
        <f t="shared" ca="1" si="248"/>
        <v/>
      </c>
      <c r="G368" s="25" t="str">
        <f t="shared" ca="1" si="236"/>
        <v/>
      </c>
      <c r="H368" s="18" t="str">
        <f t="shared" ref="H368:I368" ca="1" si="345">F368</f>
        <v/>
      </c>
      <c r="I368" s="20" t="str">
        <f t="shared" ca="1" si="345"/>
        <v/>
      </c>
      <c r="J368" s="15"/>
      <c r="K368" s="25" t="e">
        <f t="shared" ca="1" si="238"/>
        <v>#VALUE!</v>
      </c>
      <c r="L368" s="15"/>
      <c r="M368" s="15"/>
      <c r="N368" s="18" t="str">
        <f t="shared" ca="1" si="306"/>
        <v/>
      </c>
      <c r="O368" s="25" t="str">
        <f t="shared" ca="1" si="307"/>
        <v/>
      </c>
      <c r="P368" s="15"/>
      <c r="Q368" s="18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4.25" customHeight="1" x14ac:dyDescent="0.3">
      <c r="A369" s="15" t="str">
        <f t="shared" ca="1" si="230"/>
        <v/>
      </c>
      <c r="B369" s="18">
        <f t="shared" ca="1" si="233"/>
        <v>56703</v>
      </c>
      <c r="C369" s="15" t="str">
        <f t="shared" ca="1" si="234"/>
        <v/>
      </c>
      <c r="D369" s="19" t="str">
        <f t="shared" ca="1" si="231"/>
        <v/>
      </c>
      <c r="E369" s="19">
        <f t="shared" ca="1" si="235"/>
        <v>0</v>
      </c>
      <c r="F369" s="18" t="str">
        <f t="shared" ca="1" si="248"/>
        <v/>
      </c>
      <c r="G369" s="25" t="str">
        <f t="shared" ca="1" si="236"/>
        <v/>
      </c>
      <c r="H369" s="18" t="str">
        <f t="shared" ref="H369:I369" ca="1" si="346">F369</f>
        <v/>
      </c>
      <c r="I369" s="20" t="str">
        <f t="shared" ca="1" si="346"/>
        <v/>
      </c>
      <c r="J369" s="15"/>
      <c r="K369" s="25" t="e">
        <f t="shared" ca="1" si="238"/>
        <v>#VALUE!</v>
      </c>
      <c r="L369" s="15"/>
      <c r="M369" s="15"/>
      <c r="N369" s="18" t="str">
        <f t="shared" ca="1" si="306"/>
        <v/>
      </c>
      <c r="O369" s="25" t="str">
        <f t="shared" ca="1" si="307"/>
        <v/>
      </c>
      <c r="P369" s="15"/>
      <c r="Q369" s="18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4.25" customHeight="1" x14ac:dyDescent="0.3">
      <c r="A370" s="15" t="str">
        <f t="shared" ca="1" si="230"/>
        <v/>
      </c>
      <c r="B370" s="18">
        <f t="shared" ca="1" si="233"/>
        <v>56733</v>
      </c>
      <c r="C370" s="15" t="str">
        <f t="shared" ca="1" si="234"/>
        <v/>
      </c>
      <c r="D370" s="19" t="str">
        <f t="shared" ca="1" si="231"/>
        <v/>
      </c>
      <c r="E370" s="19">
        <f t="shared" ca="1" si="235"/>
        <v>0</v>
      </c>
      <c r="F370" s="18" t="str">
        <f t="shared" ca="1" si="248"/>
        <v/>
      </c>
      <c r="G370" s="25" t="str">
        <f t="shared" ca="1" si="236"/>
        <v/>
      </c>
      <c r="H370" s="18" t="str">
        <f t="shared" ref="H370:I370" ca="1" si="347">F370</f>
        <v/>
      </c>
      <c r="I370" s="20" t="str">
        <f t="shared" ca="1" si="347"/>
        <v/>
      </c>
      <c r="J370" s="15"/>
      <c r="K370" s="25" t="e">
        <f t="shared" ca="1" si="238"/>
        <v>#VALUE!</v>
      </c>
      <c r="L370" s="15"/>
      <c r="M370" s="15"/>
      <c r="N370" s="18" t="str">
        <f t="shared" ca="1" si="306"/>
        <v/>
      </c>
      <c r="O370" s="25" t="str">
        <f t="shared" ca="1" si="307"/>
        <v/>
      </c>
      <c r="P370" s="15"/>
      <c r="Q370" s="18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5.75" customHeight="1" x14ac:dyDescent="0.3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8">
        <f t="shared" si="306"/>
        <v>0</v>
      </c>
      <c r="O371" s="25">
        <f t="shared" si="307"/>
        <v>0</v>
      </c>
      <c r="P371" s="15"/>
      <c r="Q371" s="18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5.75" customHeight="1" x14ac:dyDescent="0.3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8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5.75" customHeight="1" x14ac:dyDescent="0.3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8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5.75" customHeight="1" x14ac:dyDescent="0.3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8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5.75" customHeight="1" x14ac:dyDescent="0.3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8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5.75" customHeight="1" x14ac:dyDescent="0.3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8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5.75" customHeight="1" x14ac:dyDescent="0.3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8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5.75" customHeight="1" x14ac:dyDescent="0.3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8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5.75" customHeight="1" x14ac:dyDescent="0.3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8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5.75" customHeight="1" x14ac:dyDescent="0.3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8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5.75" customHeight="1" x14ac:dyDescent="0.3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8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5.75" customHeight="1" x14ac:dyDescent="0.3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8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5.75" customHeight="1" x14ac:dyDescent="0.3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8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5.75" customHeight="1" x14ac:dyDescent="0.3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8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5.75" customHeight="1" x14ac:dyDescent="0.3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8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5.75" customHeight="1" x14ac:dyDescent="0.3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8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5.75" customHeight="1" x14ac:dyDescent="0.3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8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5.75" customHeight="1" x14ac:dyDescent="0.3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8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5.75" customHeight="1" x14ac:dyDescent="0.3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8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5.75" customHeight="1" x14ac:dyDescent="0.3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8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5.75" customHeight="1" x14ac:dyDescent="0.3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8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5.75" customHeight="1" x14ac:dyDescent="0.3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8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5.75" customHeight="1" x14ac:dyDescent="0.3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8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5.75" customHeight="1" x14ac:dyDescent="0.3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8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5.75" customHeight="1" x14ac:dyDescent="0.3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8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5.75" customHeight="1" x14ac:dyDescent="0.3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8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5.75" customHeight="1" x14ac:dyDescent="0.3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8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5.75" customHeight="1" x14ac:dyDescent="0.3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8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5.75" customHeight="1" x14ac:dyDescent="0.3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8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5.75" customHeight="1" x14ac:dyDescent="0.3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8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5.75" customHeight="1" x14ac:dyDescent="0.3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8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5.75" customHeight="1" x14ac:dyDescent="0.3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8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5.75" customHeight="1" x14ac:dyDescent="0.3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8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5.75" customHeight="1" x14ac:dyDescent="0.3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8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5.75" customHeight="1" x14ac:dyDescent="0.3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8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5.75" customHeight="1" x14ac:dyDescent="0.3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8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5.75" customHeight="1" x14ac:dyDescent="0.3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8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5.75" customHeight="1" x14ac:dyDescent="0.3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8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5.75" customHeight="1" x14ac:dyDescent="0.3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8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5.75" customHeight="1" x14ac:dyDescent="0.3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8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5.75" customHeight="1" x14ac:dyDescent="0.3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8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5.75" customHeight="1" x14ac:dyDescent="0.3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8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5.75" customHeight="1" x14ac:dyDescent="0.3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8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5.75" customHeight="1" x14ac:dyDescent="0.3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8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5.75" customHeight="1" x14ac:dyDescent="0.3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8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5.75" customHeight="1" x14ac:dyDescent="0.3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8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5.75" customHeight="1" x14ac:dyDescent="0.3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8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5.75" customHeight="1" x14ac:dyDescent="0.3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8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5.75" customHeight="1" x14ac:dyDescent="0.3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8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5.75" customHeight="1" x14ac:dyDescent="0.3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8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5.75" customHeight="1" x14ac:dyDescent="0.3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8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5.75" customHeight="1" x14ac:dyDescent="0.3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8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5.75" customHeight="1" x14ac:dyDescent="0.3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8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5.75" customHeight="1" x14ac:dyDescent="0.3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8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5.75" customHeight="1" x14ac:dyDescent="0.3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8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5.75" customHeight="1" x14ac:dyDescent="0.3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8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5.75" customHeight="1" x14ac:dyDescent="0.3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8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5.75" customHeight="1" x14ac:dyDescent="0.3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8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5.75" customHeight="1" x14ac:dyDescent="0.3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8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5.75" customHeight="1" x14ac:dyDescent="0.3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8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5.75" customHeight="1" x14ac:dyDescent="0.3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8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5.75" customHeight="1" x14ac:dyDescent="0.3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8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5.75" customHeight="1" x14ac:dyDescent="0.3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8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5.75" customHeight="1" x14ac:dyDescent="0.3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8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5.75" customHeight="1" x14ac:dyDescent="0.3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8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5.75" customHeight="1" x14ac:dyDescent="0.3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8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5.75" customHeight="1" x14ac:dyDescent="0.3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8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5.75" customHeight="1" x14ac:dyDescent="0.3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8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5.75" customHeight="1" x14ac:dyDescent="0.3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8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5.75" customHeight="1" x14ac:dyDescent="0.3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8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5.75" customHeight="1" x14ac:dyDescent="0.3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8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5.75" customHeight="1" x14ac:dyDescent="0.3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8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5.75" customHeight="1" x14ac:dyDescent="0.3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8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5.75" customHeight="1" x14ac:dyDescent="0.3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8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5.75" customHeight="1" x14ac:dyDescent="0.3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8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5.75" customHeight="1" x14ac:dyDescent="0.3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8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5.75" customHeight="1" x14ac:dyDescent="0.3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8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5.75" customHeight="1" x14ac:dyDescent="0.3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8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5.75" customHeight="1" x14ac:dyDescent="0.3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8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5.75" customHeight="1" x14ac:dyDescent="0.3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8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5.75" customHeight="1" x14ac:dyDescent="0.3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8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5.75" customHeight="1" x14ac:dyDescent="0.3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8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5.75" customHeight="1" x14ac:dyDescent="0.3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8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5.75" customHeight="1" x14ac:dyDescent="0.3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8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5.75" customHeight="1" x14ac:dyDescent="0.3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8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5.75" customHeight="1" x14ac:dyDescent="0.3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8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5.75" customHeight="1" x14ac:dyDescent="0.3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8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5.75" customHeight="1" x14ac:dyDescent="0.3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8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5.75" customHeight="1" x14ac:dyDescent="0.3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8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5.75" customHeight="1" x14ac:dyDescent="0.3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8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5.75" customHeight="1" x14ac:dyDescent="0.3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8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5.75" customHeight="1" x14ac:dyDescent="0.3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8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5.75" customHeight="1" x14ac:dyDescent="0.3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8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5.75" customHeight="1" x14ac:dyDescent="0.3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8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5.75" customHeight="1" x14ac:dyDescent="0.3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8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5.75" customHeight="1" x14ac:dyDescent="0.3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8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5.75" customHeight="1" x14ac:dyDescent="0.3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8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5.75" customHeight="1" x14ac:dyDescent="0.3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8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5.75" customHeight="1" x14ac:dyDescent="0.3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8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5.75" customHeight="1" x14ac:dyDescent="0.3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8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5.75" customHeight="1" x14ac:dyDescent="0.3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8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5.75" customHeight="1" x14ac:dyDescent="0.3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8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5.75" customHeight="1" x14ac:dyDescent="0.3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8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5.75" customHeight="1" x14ac:dyDescent="0.3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8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5.75" customHeight="1" x14ac:dyDescent="0.3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8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5.75" customHeight="1" x14ac:dyDescent="0.3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8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5.75" customHeight="1" x14ac:dyDescent="0.3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8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5.75" customHeight="1" x14ac:dyDescent="0.3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8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5.75" customHeight="1" x14ac:dyDescent="0.3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8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5.75" customHeight="1" x14ac:dyDescent="0.3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8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5.75" customHeight="1" x14ac:dyDescent="0.3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8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5.75" customHeight="1" x14ac:dyDescent="0.3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8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5.75" customHeight="1" x14ac:dyDescent="0.3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8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5.75" customHeight="1" x14ac:dyDescent="0.3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8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5.75" customHeight="1" x14ac:dyDescent="0.3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8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5.75" customHeight="1" x14ac:dyDescent="0.3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8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5.75" customHeight="1" x14ac:dyDescent="0.3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8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5.75" customHeight="1" x14ac:dyDescent="0.3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8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5.75" customHeight="1" x14ac:dyDescent="0.3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8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5.75" customHeight="1" x14ac:dyDescent="0.3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8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5.75" customHeight="1" x14ac:dyDescent="0.3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8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5.75" customHeight="1" x14ac:dyDescent="0.3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8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5.75" customHeight="1" x14ac:dyDescent="0.3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8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5.75" customHeight="1" x14ac:dyDescent="0.3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8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5.75" customHeight="1" x14ac:dyDescent="0.3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8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5.75" customHeight="1" x14ac:dyDescent="0.3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8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5.75" customHeight="1" x14ac:dyDescent="0.3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8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5.75" customHeight="1" x14ac:dyDescent="0.3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8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5.75" customHeight="1" x14ac:dyDescent="0.3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8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5.75" customHeight="1" x14ac:dyDescent="0.3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8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5.75" customHeight="1" x14ac:dyDescent="0.3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8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5.75" customHeight="1" x14ac:dyDescent="0.3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8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5.75" customHeight="1" x14ac:dyDescent="0.3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8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5.75" customHeight="1" x14ac:dyDescent="0.3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8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5.75" customHeight="1" x14ac:dyDescent="0.3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8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5.75" customHeight="1" x14ac:dyDescent="0.3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8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5.75" customHeight="1" x14ac:dyDescent="0.3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8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5.75" customHeight="1" x14ac:dyDescent="0.3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8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5.75" customHeight="1" x14ac:dyDescent="0.3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8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5.75" customHeight="1" x14ac:dyDescent="0.3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8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5.75" customHeight="1" x14ac:dyDescent="0.3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8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5.75" customHeight="1" x14ac:dyDescent="0.3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8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5.75" customHeight="1" x14ac:dyDescent="0.3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8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5.75" customHeight="1" x14ac:dyDescent="0.3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8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5.75" customHeight="1" x14ac:dyDescent="0.3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8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5.75" customHeight="1" x14ac:dyDescent="0.3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8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5.75" customHeight="1" x14ac:dyDescent="0.3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8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5.75" customHeight="1" x14ac:dyDescent="0.3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8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5.75" customHeight="1" x14ac:dyDescent="0.3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8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5.75" customHeight="1" x14ac:dyDescent="0.3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8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5.75" customHeight="1" x14ac:dyDescent="0.3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8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5.75" customHeight="1" x14ac:dyDescent="0.3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8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5.75" customHeight="1" x14ac:dyDescent="0.3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8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5.75" customHeight="1" x14ac:dyDescent="0.3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8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5.75" customHeight="1" x14ac:dyDescent="0.3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8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5.75" customHeight="1" x14ac:dyDescent="0.3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8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5.75" customHeight="1" x14ac:dyDescent="0.3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8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5.75" customHeight="1" x14ac:dyDescent="0.3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8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5.75" customHeight="1" x14ac:dyDescent="0.3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8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5.75" customHeight="1" x14ac:dyDescent="0.3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8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5.75" customHeight="1" x14ac:dyDescent="0.3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8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5.75" customHeight="1" x14ac:dyDescent="0.3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8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5.75" customHeight="1" x14ac:dyDescent="0.3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8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5.75" customHeight="1" x14ac:dyDescent="0.3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8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5.75" customHeight="1" x14ac:dyDescent="0.3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8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5.75" customHeight="1" x14ac:dyDescent="0.3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8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5.75" customHeight="1" x14ac:dyDescent="0.3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8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5.75" customHeight="1" x14ac:dyDescent="0.3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8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5.75" customHeight="1" x14ac:dyDescent="0.3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8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5.75" customHeight="1" x14ac:dyDescent="0.3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8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5.75" customHeight="1" x14ac:dyDescent="0.3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8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5.75" customHeight="1" x14ac:dyDescent="0.3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8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5.75" customHeight="1" x14ac:dyDescent="0.3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8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5.75" customHeight="1" x14ac:dyDescent="0.3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8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5.75" customHeight="1" x14ac:dyDescent="0.3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8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5.75" customHeight="1" x14ac:dyDescent="0.3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8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5.75" customHeight="1" x14ac:dyDescent="0.3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8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5.75" customHeight="1" x14ac:dyDescent="0.3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8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5.75" customHeight="1" x14ac:dyDescent="0.3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8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5.75" customHeight="1" x14ac:dyDescent="0.3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8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5.75" customHeight="1" x14ac:dyDescent="0.3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8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5.75" customHeight="1" x14ac:dyDescent="0.3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8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5.75" customHeight="1" x14ac:dyDescent="0.3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8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5.75" customHeight="1" x14ac:dyDescent="0.3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8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5.75" customHeight="1" x14ac:dyDescent="0.3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8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5.75" customHeight="1" x14ac:dyDescent="0.3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8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5.75" customHeight="1" x14ac:dyDescent="0.3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8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5.75" customHeight="1" x14ac:dyDescent="0.3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8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5.75" customHeight="1" x14ac:dyDescent="0.3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8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5.75" customHeight="1" x14ac:dyDescent="0.3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8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5.75" customHeight="1" x14ac:dyDescent="0.3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8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5.75" customHeight="1" x14ac:dyDescent="0.3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8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5.75" customHeight="1" x14ac:dyDescent="0.3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8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5.75" customHeight="1" x14ac:dyDescent="0.3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8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5.75" customHeight="1" x14ac:dyDescent="0.3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8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5.75" customHeight="1" x14ac:dyDescent="0.3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8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5.75" customHeight="1" x14ac:dyDescent="0.3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8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5.75" customHeight="1" x14ac:dyDescent="0.3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8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5.75" customHeight="1" x14ac:dyDescent="0.3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8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5.75" customHeight="1" x14ac:dyDescent="0.3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8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5.75" customHeight="1" x14ac:dyDescent="0.3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8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5.75" customHeight="1" x14ac:dyDescent="0.3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8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5.75" customHeight="1" x14ac:dyDescent="0.3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8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5.75" customHeight="1" x14ac:dyDescent="0.3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8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5.75" customHeight="1" x14ac:dyDescent="0.3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8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5.75" customHeight="1" x14ac:dyDescent="0.3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8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5.75" customHeight="1" x14ac:dyDescent="0.3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8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5.75" customHeight="1" x14ac:dyDescent="0.3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8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5.75" customHeight="1" x14ac:dyDescent="0.3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8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5.75" customHeight="1" x14ac:dyDescent="0.3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8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5.75" customHeight="1" x14ac:dyDescent="0.3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8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5.75" customHeight="1" x14ac:dyDescent="0.3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8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5.75" customHeight="1" x14ac:dyDescent="0.3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8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5.75" customHeight="1" x14ac:dyDescent="0.3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8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5.75" customHeight="1" x14ac:dyDescent="0.3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8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5.75" customHeight="1" x14ac:dyDescent="0.3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8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5.75" customHeight="1" x14ac:dyDescent="0.3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8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5.75" customHeight="1" x14ac:dyDescent="0.3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8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5.75" customHeight="1" x14ac:dyDescent="0.3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8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5.75" customHeight="1" x14ac:dyDescent="0.3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8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5.75" customHeight="1" x14ac:dyDescent="0.3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8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5.75" customHeight="1" x14ac:dyDescent="0.3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8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5.75" customHeight="1" x14ac:dyDescent="0.3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8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5.75" customHeight="1" x14ac:dyDescent="0.3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8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5.75" customHeight="1" x14ac:dyDescent="0.3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8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5.75" customHeight="1" x14ac:dyDescent="0.3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8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5.75" customHeight="1" x14ac:dyDescent="0.3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8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5.75" customHeight="1" x14ac:dyDescent="0.3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8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5.75" customHeight="1" x14ac:dyDescent="0.3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8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5.75" customHeight="1" x14ac:dyDescent="0.3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8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5.75" customHeight="1" x14ac:dyDescent="0.3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8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5.75" customHeight="1" x14ac:dyDescent="0.3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8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5.75" customHeight="1" x14ac:dyDescent="0.3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8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5.75" customHeight="1" x14ac:dyDescent="0.3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8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5.75" customHeight="1" x14ac:dyDescent="0.3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8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5.75" customHeight="1" x14ac:dyDescent="0.3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8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5.75" customHeight="1" x14ac:dyDescent="0.3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8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5.75" customHeight="1" x14ac:dyDescent="0.3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8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5.75" customHeight="1" x14ac:dyDescent="0.3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8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5.75" customHeight="1" x14ac:dyDescent="0.3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8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5.75" customHeight="1" x14ac:dyDescent="0.3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8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5.75" customHeight="1" x14ac:dyDescent="0.3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8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5.75" customHeight="1" x14ac:dyDescent="0.3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8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5.75" customHeight="1" x14ac:dyDescent="0.3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8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5.75" customHeight="1" x14ac:dyDescent="0.3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8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5.75" customHeight="1" x14ac:dyDescent="0.3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8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5.75" customHeight="1" x14ac:dyDescent="0.3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8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5.75" customHeight="1" x14ac:dyDescent="0.3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8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5.75" customHeight="1" x14ac:dyDescent="0.3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8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5.75" customHeight="1" x14ac:dyDescent="0.3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8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5.75" customHeight="1" x14ac:dyDescent="0.3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8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5.75" customHeight="1" x14ac:dyDescent="0.3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8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5.75" customHeight="1" x14ac:dyDescent="0.3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8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5.75" customHeight="1" x14ac:dyDescent="0.3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8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5.75" customHeight="1" x14ac:dyDescent="0.3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8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5.75" customHeight="1" x14ac:dyDescent="0.3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8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5.75" customHeight="1" x14ac:dyDescent="0.3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8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5.75" customHeight="1" x14ac:dyDescent="0.3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8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5.75" customHeight="1" x14ac:dyDescent="0.3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8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5.75" customHeight="1" x14ac:dyDescent="0.3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8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5.75" customHeight="1" x14ac:dyDescent="0.3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8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5.75" customHeight="1" x14ac:dyDescent="0.3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8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5.75" customHeight="1" x14ac:dyDescent="0.3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8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5.75" customHeight="1" x14ac:dyDescent="0.3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8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5.75" customHeight="1" x14ac:dyDescent="0.3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8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5.75" customHeight="1" x14ac:dyDescent="0.3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8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5.75" customHeight="1" x14ac:dyDescent="0.3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8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5.75" customHeight="1" x14ac:dyDescent="0.3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8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5.75" customHeight="1" x14ac:dyDescent="0.3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8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5.75" customHeight="1" x14ac:dyDescent="0.3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8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5.75" customHeight="1" x14ac:dyDescent="0.3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8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5.75" customHeight="1" x14ac:dyDescent="0.3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8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5.75" customHeight="1" x14ac:dyDescent="0.3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8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5.75" customHeight="1" x14ac:dyDescent="0.3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8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5.75" customHeight="1" x14ac:dyDescent="0.3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8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5.75" customHeight="1" x14ac:dyDescent="0.3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8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5.75" customHeight="1" x14ac:dyDescent="0.3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8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5.75" customHeight="1" x14ac:dyDescent="0.3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8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5.75" customHeight="1" x14ac:dyDescent="0.3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8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5.75" customHeight="1" x14ac:dyDescent="0.3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8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5.75" customHeight="1" x14ac:dyDescent="0.3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8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5.75" customHeight="1" x14ac:dyDescent="0.3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8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5.75" customHeight="1" x14ac:dyDescent="0.3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8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5.75" customHeight="1" x14ac:dyDescent="0.3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8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5.75" customHeight="1" x14ac:dyDescent="0.3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8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5.75" customHeight="1" x14ac:dyDescent="0.3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8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5.75" customHeight="1" x14ac:dyDescent="0.3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8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5.75" customHeight="1" x14ac:dyDescent="0.3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8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5.75" customHeight="1" x14ac:dyDescent="0.3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8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5.75" customHeight="1" x14ac:dyDescent="0.3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8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5.75" customHeight="1" x14ac:dyDescent="0.3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8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5.75" customHeight="1" x14ac:dyDescent="0.3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8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5.75" customHeight="1" x14ac:dyDescent="0.3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8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5.75" customHeight="1" x14ac:dyDescent="0.3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8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5.75" customHeight="1" x14ac:dyDescent="0.3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8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5.75" customHeight="1" x14ac:dyDescent="0.3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8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5.75" customHeight="1" x14ac:dyDescent="0.3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8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5.75" customHeight="1" x14ac:dyDescent="0.3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8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5.75" customHeight="1" x14ac:dyDescent="0.3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8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5.75" customHeight="1" x14ac:dyDescent="0.3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8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5.75" customHeight="1" x14ac:dyDescent="0.3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8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5.75" customHeight="1" x14ac:dyDescent="0.3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8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5.75" customHeight="1" x14ac:dyDescent="0.3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8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5.75" customHeight="1" x14ac:dyDescent="0.3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8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5.75" customHeight="1" x14ac:dyDescent="0.3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8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5.75" customHeight="1" x14ac:dyDescent="0.3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8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5.75" customHeight="1" x14ac:dyDescent="0.3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8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5.75" customHeight="1" x14ac:dyDescent="0.3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8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5.75" customHeight="1" x14ac:dyDescent="0.3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8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5.75" customHeight="1" x14ac:dyDescent="0.3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8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5.75" customHeight="1" x14ac:dyDescent="0.3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8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5.75" customHeight="1" x14ac:dyDescent="0.3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8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5.75" customHeight="1" x14ac:dyDescent="0.3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8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5.75" customHeight="1" x14ac:dyDescent="0.3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8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5.75" customHeight="1" x14ac:dyDescent="0.3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8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5.75" customHeight="1" x14ac:dyDescent="0.3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8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5.75" customHeight="1" x14ac:dyDescent="0.3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8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5.75" customHeight="1" x14ac:dyDescent="0.3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8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5.75" customHeight="1" x14ac:dyDescent="0.3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8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5.75" customHeight="1" x14ac:dyDescent="0.3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8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5.75" customHeight="1" x14ac:dyDescent="0.3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8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5.75" customHeight="1" x14ac:dyDescent="0.3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8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5.75" customHeight="1" x14ac:dyDescent="0.3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8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5.75" customHeight="1" x14ac:dyDescent="0.3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8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5.75" customHeight="1" x14ac:dyDescent="0.3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8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5.75" customHeight="1" x14ac:dyDescent="0.3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8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5.75" customHeight="1" x14ac:dyDescent="0.3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8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5.75" customHeight="1" x14ac:dyDescent="0.3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8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5.75" customHeight="1" x14ac:dyDescent="0.3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8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5.75" customHeight="1" x14ac:dyDescent="0.3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8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5.75" customHeight="1" x14ac:dyDescent="0.3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8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5.75" customHeight="1" x14ac:dyDescent="0.3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8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5.75" customHeight="1" x14ac:dyDescent="0.3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8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5.75" customHeight="1" x14ac:dyDescent="0.3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8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5.75" customHeight="1" x14ac:dyDescent="0.3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8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5.75" customHeight="1" x14ac:dyDescent="0.3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8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5.75" customHeight="1" x14ac:dyDescent="0.3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8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5.75" customHeight="1" x14ac:dyDescent="0.3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8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5.75" customHeight="1" x14ac:dyDescent="0.3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8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5.75" customHeight="1" x14ac:dyDescent="0.3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8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5.75" customHeight="1" x14ac:dyDescent="0.3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8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5.75" customHeight="1" x14ac:dyDescent="0.3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8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5.75" customHeight="1" x14ac:dyDescent="0.3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8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5.75" customHeight="1" x14ac:dyDescent="0.3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8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5.75" customHeight="1" x14ac:dyDescent="0.3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8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5.75" customHeight="1" x14ac:dyDescent="0.3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8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5.75" customHeight="1" x14ac:dyDescent="0.3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8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5.75" customHeight="1" x14ac:dyDescent="0.3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8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5.75" customHeight="1" x14ac:dyDescent="0.3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8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5.75" customHeight="1" x14ac:dyDescent="0.3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8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5.75" customHeight="1" x14ac:dyDescent="0.3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8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5.75" customHeight="1" x14ac:dyDescent="0.3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8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5.75" customHeight="1" x14ac:dyDescent="0.3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8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5.75" customHeight="1" x14ac:dyDescent="0.3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8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5.75" customHeight="1" x14ac:dyDescent="0.3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8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5.75" customHeight="1" x14ac:dyDescent="0.3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8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5.75" customHeight="1" x14ac:dyDescent="0.3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8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5.75" customHeight="1" x14ac:dyDescent="0.3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8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5.75" customHeight="1" x14ac:dyDescent="0.3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8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5.75" customHeight="1" x14ac:dyDescent="0.3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8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5.75" customHeight="1" x14ac:dyDescent="0.3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8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5.75" customHeight="1" x14ac:dyDescent="0.3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8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5.75" customHeight="1" x14ac:dyDescent="0.3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8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5.75" customHeight="1" x14ac:dyDescent="0.3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8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5.75" customHeight="1" x14ac:dyDescent="0.3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8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5.75" customHeight="1" x14ac:dyDescent="0.3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8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5.75" customHeight="1" x14ac:dyDescent="0.3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8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5.75" customHeight="1" x14ac:dyDescent="0.3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8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5.75" customHeight="1" x14ac:dyDescent="0.3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8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5.75" customHeight="1" x14ac:dyDescent="0.3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8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5.75" customHeight="1" x14ac:dyDescent="0.3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8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5.75" customHeight="1" x14ac:dyDescent="0.3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8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5.75" customHeight="1" x14ac:dyDescent="0.3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8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5.75" customHeight="1" x14ac:dyDescent="0.3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8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5.75" customHeight="1" x14ac:dyDescent="0.3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8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5.75" customHeight="1" x14ac:dyDescent="0.3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8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5.75" customHeight="1" x14ac:dyDescent="0.3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8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5.75" customHeight="1" x14ac:dyDescent="0.3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8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5.75" customHeight="1" x14ac:dyDescent="0.3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8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5.75" customHeight="1" x14ac:dyDescent="0.3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8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5.75" customHeight="1" x14ac:dyDescent="0.3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8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5.75" customHeight="1" x14ac:dyDescent="0.3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8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5.75" customHeight="1" x14ac:dyDescent="0.3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8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5.75" customHeight="1" x14ac:dyDescent="0.3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8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5.75" customHeight="1" x14ac:dyDescent="0.3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8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5.75" customHeight="1" x14ac:dyDescent="0.3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8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5.75" customHeight="1" x14ac:dyDescent="0.3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8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5.75" customHeight="1" x14ac:dyDescent="0.3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8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5.75" customHeight="1" x14ac:dyDescent="0.3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8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5.75" customHeight="1" x14ac:dyDescent="0.3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8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5.75" customHeight="1" x14ac:dyDescent="0.3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8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5.75" customHeight="1" x14ac:dyDescent="0.3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8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5.75" customHeight="1" x14ac:dyDescent="0.3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8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5.75" customHeight="1" x14ac:dyDescent="0.3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8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5.75" customHeight="1" x14ac:dyDescent="0.3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8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5.75" customHeight="1" x14ac:dyDescent="0.3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8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5.75" customHeight="1" x14ac:dyDescent="0.3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8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5.75" customHeight="1" x14ac:dyDescent="0.3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8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5.75" customHeight="1" x14ac:dyDescent="0.3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8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5.75" customHeight="1" x14ac:dyDescent="0.3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8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5.75" customHeight="1" x14ac:dyDescent="0.3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8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5.75" customHeight="1" x14ac:dyDescent="0.3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8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5.75" customHeight="1" x14ac:dyDescent="0.3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8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5.75" customHeight="1" x14ac:dyDescent="0.3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8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5.75" customHeight="1" x14ac:dyDescent="0.3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8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5.75" customHeight="1" x14ac:dyDescent="0.3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8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5.75" customHeight="1" x14ac:dyDescent="0.3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8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5.75" customHeight="1" x14ac:dyDescent="0.3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8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5.75" customHeight="1" x14ac:dyDescent="0.3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8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5.75" customHeight="1" x14ac:dyDescent="0.3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8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5.75" customHeight="1" x14ac:dyDescent="0.3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8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5.75" customHeight="1" x14ac:dyDescent="0.3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8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5.75" customHeight="1" x14ac:dyDescent="0.3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8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5.75" customHeight="1" x14ac:dyDescent="0.3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8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5.75" customHeight="1" x14ac:dyDescent="0.3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8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5.75" customHeight="1" x14ac:dyDescent="0.3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8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5.75" customHeight="1" x14ac:dyDescent="0.3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8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5.75" customHeight="1" x14ac:dyDescent="0.3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8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5.75" customHeight="1" x14ac:dyDescent="0.3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8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5.75" customHeight="1" x14ac:dyDescent="0.3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8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5.75" customHeight="1" x14ac:dyDescent="0.3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8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5.75" customHeight="1" x14ac:dyDescent="0.3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8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5.75" customHeight="1" x14ac:dyDescent="0.3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8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5.75" customHeight="1" x14ac:dyDescent="0.3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8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5.75" customHeight="1" x14ac:dyDescent="0.3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8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5.75" customHeight="1" x14ac:dyDescent="0.3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8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5.75" customHeight="1" x14ac:dyDescent="0.3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8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5.75" customHeight="1" x14ac:dyDescent="0.3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8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5.75" customHeight="1" x14ac:dyDescent="0.3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8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5.75" customHeight="1" x14ac:dyDescent="0.3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8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5.75" customHeight="1" x14ac:dyDescent="0.3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8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5.75" customHeight="1" x14ac:dyDescent="0.3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8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5.75" customHeight="1" x14ac:dyDescent="0.3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8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5.75" customHeight="1" x14ac:dyDescent="0.3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8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5.75" customHeight="1" x14ac:dyDescent="0.3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8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5.75" customHeight="1" x14ac:dyDescent="0.3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8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5.75" customHeight="1" x14ac:dyDescent="0.3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8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5.75" customHeight="1" x14ac:dyDescent="0.3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8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5.75" customHeight="1" x14ac:dyDescent="0.3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8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5.75" customHeight="1" x14ac:dyDescent="0.3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8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5.75" customHeight="1" x14ac:dyDescent="0.3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8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5.75" customHeight="1" x14ac:dyDescent="0.3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8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5.75" customHeight="1" x14ac:dyDescent="0.3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8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5.75" customHeight="1" x14ac:dyDescent="0.3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8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5.75" customHeight="1" x14ac:dyDescent="0.3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8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5.75" customHeight="1" x14ac:dyDescent="0.3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8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5.75" customHeight="1" x14ac:dyDescent="0.3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8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5.75" customHeight="1" x14ac:dyDescent="0.3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8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5.75" customHeight="1" x14ac:dyDescent="0.3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8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5.75" customHeight="1" x14ac:dyDescent="0.3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8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5.75" customHeight="1" x14ac:dyDescent="0.3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8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5.75" customHeight="1" x14ac:dyDescent="0.3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8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5.75" customHeight="1" x14ac:dyDescent="0.3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8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5.75" customHeight="1" x14ac:dyDescent="0.3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8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5.75" customHeight="1" x14ac:dyDescent="0.3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8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5.75" customHeight="1" x14ac:dyDescent="0.3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8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5.75" customHeight="1" x14ac:dyDescent="0.3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8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5.75" customHeight="1" x14ac:dyDescent="0.3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8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5.75" customHeight="1" x14ac:dyDescent="0.3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8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5.75" customHeight="1" x14ac:dyDescent="0.3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8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5.75" customHeight="1" x14ac:dyDescent="0.3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8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5.75" customHeight="1" x14ac:dyDescent="0.3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8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5.75" customHeight="1" x14ac:dyDescent="0.3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8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5.75" customHeight="1" x14ac:dyDescent="0.3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8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5.75" customHeight="1" x14ac:dyDescent="0.3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8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5.75" customHeight="1" x14ac:dyDescent="0.3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8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5.75" customHeight="1" x14ac:dyDescent="0.3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8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5.75" customHeight="1" x14ac:dyDescent="0.3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8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5.75" customHeight="1" x14ac:dyDescent="0.3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8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5.75" customHeight="1" x14ac:dyDescent="0.3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8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5.75" customHeight="1" x14ac:dyDescent="0.3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8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5.75" customHeight="1" x14ac:dyDescent="0.3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8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5.75" customHeight="1" x14ac:dyDescent="0.3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8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5.75" customHeight="1" x14ac:dyDescent="0.3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8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5.75" customHeight="1" x14ac:dyDescent="0.3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8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5.75" customHeight="1" x14ac:dyDescent="0.3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8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5.75" customHeight="1" x14ac:dyDescent="0.3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8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5.75" customHeight="1" x14ac:dyDescent="0.3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8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5.75" customHeight="1" x14ac:dyDescent="0.3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8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5.75" customHeight="1" x14ac:dyDescent="0.3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8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5.75" customHeight="1" x14ac:dyDescent="0.3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8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5.75" customHeight="1" x14ac:dyDescent="0.3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8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5.75" customHeight="1" x14ac:dyDescent="0.3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8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5.75" customHeight="1" x14ac:dyDescent="0.3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8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5.75" customHeight="1" x14ac:dyDescent="0.3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8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5.75" customHeight="1" x14ac:dyDescent="0.3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8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5.75" customHeight="1" x14ac:dyDescent="0.3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8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5.75" customHeight="1" x14ac:dyDescent="0.3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8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5.75" customHeight="1" x14ac:dyDescent="0.3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8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5.75" customHeight="1" x14ac:dyDescent="0.3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8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5.75" customHeight="1" x14ac:dyDescent="0.3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8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5.75" customHeight="1" x14ac:dyDescent="0.3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8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5.75" customHeight="1" x14ac:dyDescent="0.3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8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5.75" customHeight="1" x14ac:dyDescent="0.3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8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5.75" customHeight="1" x14ac:dyDescent="0.3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8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5.75" customHeight="1" x14ac:dyDescent="0.3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8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5.75" customHeight="1" x14ac:dyDescent="0.3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8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5.75" customHeight="1" x14ac:dyDescent="0.3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8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5.75" customHeight="1" x14ac:dyDescent="0.3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8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5.75" customHeight="1" x14ac:dyDescent="0.3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8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5.75" customHeight="1" x14ac:dyDescent="0.3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8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5.75" customHeight="1" x14ac:dyDescent="0.3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8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5.75" customHeight="1" x14ac:dyDescent="0.3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8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5.75" customHeight="1" x14ac:dyDescent="0.3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8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5.75" customHeight="1" x14ac:dyDescent="0.3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8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5.75" customHeight="1" x14ac:dyDescent="0.3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8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5.75" customHeight="1" x14ac:dyDescent="0.3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8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5.75" customHeight="1" x14ac:dyDescent="0.3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8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5.75" customHeight="1" x14ac:dyDescent="0.3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8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5.75" customHeight="1" x14ac:dyDescent="0.3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8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5.75" customHeight="1" x14ac:dyDescent="0.3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8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5.75" customHeight="1" x14ac:dyDescent="0.3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8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5.75" customHeight="1" x14ac:dyDescent="0.3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8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5.75" customHeight="1" x14ac:dyDescent="0.3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8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5.75" customHeight="1" x14ac:dyDescent="0.3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8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5.75" customHeight="1" x14ac:dyDescent="0.3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8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5.75" customHeight="1" x14ac:dyDescent="0.3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8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5.75" customHeight="1" x14ac:dyDescent="0.3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8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5.75" customHeight="1" x14ac:dyDescent="0.3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8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5.75" customHeight="1" x14ac:dyDescent="0.3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8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5.75" customHeight="1" x14ac:dyDescent="0.3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8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5.75" customHeight="1" x14ac:dyDescent="0.3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8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5.75" customHeight="1" x14ac:dyDescent="0.3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8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5.75" customHeight="1" x14ac:dyDescent="0.3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8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5.75" customHeight="1" x14ac:dyDescent="0.3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8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5.75" customHeight="1" x14ac:dyDescent="0.3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8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5.75" customHeight="1" x14ac:dyDescent="0.3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8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5.75" customHeight="1" x14ac:dyDescent="0.3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8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5.75" customHeight="1" x14ac:dyDescent="0.3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8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5.75" customHeight="1" x14ac:dyDescent="0.3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8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5.75" customHeight="1" x14ac:dyDescent="0.3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8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5.75" customHeight="1" x14ac:dyDescent="0.3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8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5.75" customHeight="1" x14ac:dyDescent="0.3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8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5.75" customHeight="1" x14ac:dyDescent="0.3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8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5.75" customHeight="1" x14ac:dyDescent="0.3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8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5.75" customHeight="1" x14ac:dyDescent="0.3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8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5.75" customHeight="1" x14ac:dyDescent="0.3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8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5.75" customHeight="1" x14ac:dyDescent="0.3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8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5.75" customHeight="1" x14ac:dyDescent="0.3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8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5.75" customHeight="1" x14ac:dyDescent="0.3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8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5.75" customHeight="1" x14ac:dyDescent="0.3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8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5.75" customHeight="1" x14ac:dyDescent="0.3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8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5.75" customHeight="1" x14ac:dyDescent="0.3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8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5.75" customHeight="1" x14ac:dyDescent="0.3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8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5.75" customHeight="1" x14ac:dyDescent="0.3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8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5.75" customHeight="1" x14ac:dyDescent="0.3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8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5.75" customHeight="1" x14ac:dyDescent="0.3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8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5.75" customHeight="1" x14ac:dyDescent="0.3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8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5.75" customHeight="1" x14ac:dyDescent="0.3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8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5.75" customHeight="1" x14ac:dyDescent="0.3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8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5.75" customHeight="1" x14ac:dyDescent="0.3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8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5.75" customHeight="1" x14ac:dyDescent="0.3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8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5.75" customHeight="1" x14ac:dyDescent="0.3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8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5.75" customHeight="1" x14ac:dyDescent="0.3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8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5.75" customHeight="1" x14ac:dyDescent="0.3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8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5.75" customHeight="1" x14ac:dyDescent="0.3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8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5.75" customHeight="1" x14ac:dyDescent="0.3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8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5.75" customHeight="1" x14ac:dyDescent="0.3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8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5.75" customHeight="1" x14ac:dyDescent="0.3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8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5.75" customHeight="1" x14ac:dyDescent="0.3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8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5.75" customHeight="1" x14ac:dyDescent="0.3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8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5.75" customHeight="1" x14ac:dyDescent="0.3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8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5.75" customHeight="1" x14ac:dyDescent="0.3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8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5.75" customHeight="1" x14ac:dyDescent="0.3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8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5.75" customHeight="1" x14ac:dyDescent="0.3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8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5.75" customHeight="1" x14ac:dyDescent="0.3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8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5.75" customHeight="1" x14ac:dyDescent="0.3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8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5.75" customHeight="1" x14ac:dyDescent="0.3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8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5.75" customHeight="1" x14ac:dyDescent="0.3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8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5.75" customHeight="1" x14ac:dyDescent="0.3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8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5.75" customHeight="1" x14ac:dyDescent="0.3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8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5.75" customHeight="1" x14ac:dyDescent="0.3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8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5.75" customHeight="1" x14ac:dyDescent="0.3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8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5.75" customHeight="1" x14ac:dyDescent="0.3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8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5.75" customHeight="1" x14ac:dyDescent="0.3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8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5.75" customHeight="1" x14ac:dyDescent="0.3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8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5.75" customHeight="1" x14ac:dyDescent="0.3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8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5.75" customHeight="1" x14ac:dyDescent="0.3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8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5.75" customHeight="1" x14ac:dyDescent="0.3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8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5.75" customHeight="1" x14ac:dyDescent="0.3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8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5.75" customHeight="1" x14ac:dyDescent="0.3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8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5.75" customHeight="1" x14ac:dyDescent="0.3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8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5.75" customHeight="1" x14ac:dyDescent="0.3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8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5.75" customHeight="1" x14ac:dyDescent="0.3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8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5.75" customHeight="1" x14ac:dyDescent="0.3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8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5.75" customHeight="1" x14ac:dyDescent="0.3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8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5.75" customHeight="1" x14ac:dyDescent="0.3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8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5.75" customHeight="1" x14ac:dyDescent="0.3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8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5.75" customHeight="1" x14ac:dyDescent="0.3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8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5.75" customHeight="1" x14ac:dyDescent="0.3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8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5.75" customHeight="1" x14ac:dyDescent="0.3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8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5.75" customHeight="1" x14ac:dyDescent="0.3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8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5.75" customHeight="1" x14ac:dyDescent="0.3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8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5.75" customHeight="1" x14ac:dyDescent="0.3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8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5.75" customHeight="1" x14ac:dyDescent="0.3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8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5.75" customHeight="1" x14ac:dyDescent="0.3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8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5.75" customHeight="1" x14ac:dyDescent="0.3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8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5.75" customHeight="1" x14ac:dyDescent="0.3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8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5.75" customHeight="1" x14ac:dyDescent="0.3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8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5.75" customHeight="1" x14ac:dyDescent="0.3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8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5.75" customHeight="1" x14ac:dyDescent="0.3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8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5.75" customHeight="1" x14ac:dyDescent="0.3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8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5.75" customHeight="1" x14ac:dyDescent="0.3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8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5.75" customHeight="1" x14ac:dyDescent="0.3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8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5.75" customHeight="1" x14ac:dyDescent="0.3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8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5.75" customHeight="1" x14ac:dyDescent="0.3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8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5.75" customHeight="1" x14ac:dyDescent="0.3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8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5.75" customHeight="1" x14ac:dyDescent="0.3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8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5.75" customHeight="1" x14ac:dyDescent="0.3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8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5.75" customHeight="1" x14ac:dyDescent="0.3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8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5.75" customHeight="1" x14ac:dyDescent="0.3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8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5.75" customHeight="1" x14ac:dyDescent="0.3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8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5.75" customHeight="1" x14ac:dyDescent="0.3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8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5.75" customHeight="1" x14ac:dyDescent="0.3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8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5.75" customHeight="1" x14ac:dyDescent="0.3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8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5.75" customHeight="1" x14ac:dyDescent="0.3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8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5.75" customHeight="1" x14ac:dyDescent="0.3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8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5.75" customHeight="1" x14ac:dyDescent="0.3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8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5.75" customHeight="1" x14ac:dyDescent="0.3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8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5.75" customHeight="1" x14ac:dyDescent="0.3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8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5.75" customHeight="1" x14ac:dyDescent="0.3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8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5.75" customHeight="1" x14ac:dyDescent="0.3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8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5.75" customHeight="1" x14ac:dyDescent="0.3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8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5.75" customHeight="1" x14ac:dyDescent="0.3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8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5.75" customHeight="1" x14ac:dyDescent="0.3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8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5.75" customHeight="1" x14ac:dyDescent="0.3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8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5.75" customHeight="1" x14ac:dyDescent="0.3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8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5.75" customHeight="1" x14ac:dyDescent="0.3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8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5.75" customHeight="1" x14ac:dyDescent="0.3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8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5.75" customHeight="1" x14ac:dyDescent="0.3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8"/>
      <c r="R1000" s="15"/>
      <c r="S1000" s="15"/>
      <c r="T1000" s="15"/>
      <c r="U1000" s="15"/>
      <c r="V1000" s="15"/>
      <c r="W1000" s="15"/>
      <c r="X1000" s="15"/>
      <c r="Y1000" s="15"/>
      <c r="Z1000" s="15"/>
    </row>
  </sheetData>
  <sheetProtection formatCells="0" formatColumns="0" formatRows="0" insertColumns="0" insertRows="0" insertHyperlinks="0" deleteColumns="0" deleteRows="0" sort="0" autoFilter="0" pivotTables="0"/>
  <dataValidations disablePrompts="1" count="1">
    <dataValidation type="list" allowBlank="1" showErrorMessage="1" sqref="M12" xr:uid="{00000000-0002-0000-0100-000000000000}">
      <formula1>PAYMENTS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Калькулятор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Andrii</dc:creator>
  <cp:lastModifiedBy>Андрій Погуралов</cp:lastModifiedBy>
  <dcterms:created xsi:type="dcterms:W3CDTF">2024-11-08T18:30:18Z</dcterms:created>
  <dcterms:modified xsi:type="dcterms:W3CDTF">2025-09-04T13:48:52Z</dcterms:modified>
</cp:coreProperties>
</file>